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14175" windowHeight="8160" activeTab="1"/>
  </bookViews>
  <sheets>
    <sheet name="Year" sheetId="4" r:id="rId1"/>
    <sheet name="Annual" sheetId="1" r:id="rId2"/>
    <sheet name="Monthly" sheetId="5" r:id="rId3"/>
  </sheets>
  <definedNames>
    <definedName name="_xlnm.Print_Area" localSheetId="2">Monthly!$A$2:$G$181</definedName>
  </definedNames>
  <calcPr calcId="125725"/>
</workbook>
</file>

<file path=xl/calcChain.xml><?xml version="1.0" encoding="utf-8"?>
<calcChain xmlns="http://schemas.openxmlformats.org/spreadsheetml/2006/main">
  <c r="A1" i="5"/>
  <c r="C17" i="4"/>
  <c r="Q38" i="1" s="1"/>
  <c r="R38" s="1"/>
  <c r="S38" s="1"/>
  <c r="T38" s="1"/>
  <c r="U38" s="1"/>
  <c r="V38" s="1"/>
  <c r="W38" s="1"/>
  <c r="Q39" s="1"/>
  <c r="R39" s="1"/>
  <c r="S39" s="1"/>
  <c r="T39" s="1"/>
  <c r="U39" s="1"/>
  <c r="V39" s="1"/>
  <c r="W39" s="1"/>
  <c r="Q40" s="1"/>
  <c r="R40" s="1"/>
  <c r="S40" s="1"/>
  <c r="T40" s="1"/>
  <c r="U40" s="1"/>
  <c r="V40" s="1"/>
  <c r="W40" s="1"/>
  <c r="Q41" s="1"/>
  <c r="R41" s="1"/>
  <c r="S41" s="1"/>
  <c r="T41" s="1"/>
  <c r="U41" s="1"/>
  <c r="V41" s="1"/>
  <c r="W41" s="1"/>
  <c r="Q42" s="1"/>
  <c r="R42" s="1"/>
  <c r="S42" s="1"/>
  <c r="T42" s="1"/>
  <c r="U42" s="1"/>
  <c r="V42" s="1"/>
  <c r="W42" s="1"/>
  <c r="Q43" s="1"/>
  <c r="R43" s="1"/>
  <c r="S43" s="1"/>
  <c r="T43" s="1"/>
  <c r="U43" s="1"/>
  <c r="V43" s="1"/>
  <c r="W43" s="1"/>
  <c r="C16" i="4"/>
  <c r="I38" i="1" s="1"/>
  <c r="J38" s="1"/>
  <c r="K38" s="1"/>
  <c r="L38" s="1"/>
  <c r="M38" s="1"/>
  <c r="N38" s="1"/>
  <c r="O38" s="1"/>
  <c r="I39" s="1"/>
  <c r="J39" s="1"/>
  <c r="K39" s="1"/>
  <c r="L39" s="1"/>
  <c r="M39" s="1"/>
  <c r="N39" s="1"/>
  <c r="O39" s="1"/>
  <c r="I40" s="1"/>
  <c r="J40" s="1"/>
  <c r="K40" s="1"/>
  <c r="L40" s="1"/>
  <c r="M40" s="1"/>
  <c r="N40" s="1"/>
  <c r="O40" s="1"/>
  <c r="I41" s="1"/>
  <c r="J41" s="1"/>
  <c r="K41" s="1"/>
  <c r="L41" s="1"/>
  <c r="M41" s="1"/>
  <c r="N41" s="1"/>
  <c r="O41" s="1"/>
  <c r="I42" s="1"/>
  <c r="J42" s="1"/>
  <c r="K42" s="1"/>
  <c r="L42" s="1"/>
  <c r="M42" s="1"/>
  <c r="N42" s="1"/>
  <c r="O42" s="1"/>
  <c r="I43" s="1"/>
  <c r="J43" s="1"/>
  <c r="K43" s="1"/>
  <c r="L43" s="1"/>
  <c r="M43" s="1"/>
  <c r="N43" s="1"/>
  <c r="O43" s="1"/>
  <c r="C15" i="4"/>
  <c r="A38" i="1" s="1"/>
  <c r="B38" s="1"/>
  <c r="C38" s="1"/>
  <c r="D38" s="1"/>
  <c r="E38" s="1"/>
  <c r="F38" s="1"/>
  <c r="G38" s="1"/>
  <c r="A39" s="1"/>
  <c r="B39" s="1"/>
  <c r="C39" s="1"/>
  <c r="D39" s="1"/>
  <c r="E39" s="1"/>
  <c r="F39" s="1"/>
  <c r="G39" s="1"/>
  <c r="A40" s="1"/>
  <c r="B40" s="1"/>
  <c r="C40" s="1"/>
  <c r="D40" s="1"/>
  <c r="E40" s="1"/>
  <c r="F40" s="1"/>
  <c r="G40" s="1"/>
  <c r="A41" s="1"/>
  <c r="B41" s="1"/>
  <c r="C41" s="1"/>
  <c r="D41" s="1"/>
  <c r="E41" s="1"/>
  <c r="F41" s="1"/>
  <c r="G41" s="1"/>
  <c r="A42" s="1"/>
  <c r="B42" s="1"/>
  <c r="C42" s="1"/>
  <c r="D42" s="1"/>
  <c r="E42" s="1"/>
  <c r="F42" s="1"/>
  <c r="G42" s="1"/>
  <c r="A43" s="1"/>
  <c r="B43" s="1"/>
  <c r="C43" s="1"/>
  <c r="D43" s="1"/>
  <c r="E43" s="1"/>
  <c r="F43" s="1"/>
  <c r="G43" s="1"/>
  <c r="C14" i="4"/>
  <c r="Q27" i="1" s="1"/>
  <c r="R27" s="1"/>
  <c r="S27" s="1"/>
  <c r="T27" s="1"/>
  <c r="U27" s="1"/>
  <c r="V27" s="1"/>
  <c r="W27" s="1"/>
  <c r="Q28" s="1"/>
  <c r="R28" s="1"/>
  <c r="S28" s="1"/>
  <c r="T28" s="1"/>
  <c r="U28" s="1"/>
  <c r="V28" s="1"/>
  <c r="W28" s="1"/>
  <c r="Q29" s="1"/>
  <c r="R29" s="1"/>
  <c r="S29" s="1"/>
  <c r="T29" s="1"/>
  <c r="U29" s="1"/>
  <c r="V29" s="1"/>
  <c r="W29" s="1"/>
  <c r="Q30" s="1"/>
  <c r="R30" s="1"/>
  <c r="S30" s="1"/>
  <c r="T30" s="1"/>
  <c r="U30" s="1"/>
  <c r="V30" s="1"/>
  <c r="W30" s="1"/>
  <c r="Q31" s="1"/>
  <c r="R31" s="1"/>
  <c r="S31" s="1"/>
  <c r="T31" s="1"/>
  <c r="U31" s="1"/>
  <c r="V31" s="1"/>
  <c r="W31" s="1"/>
  <c r="Q32" s="1"/>
  <c r="R32" s="1"/>
  <c r="S32" s="1"/>
  <c r="T32" s="1"/>
  <c r="U32" s="1"/>
  <c r="V32" s="1"/>
  <c r="W32" s="1"/>
  <c r="C13" i="4"/>
  <c r="I27" i="1" s="1"/>
  <c r="J27" s="1"/>
  <c r="K27" s="1"/>
  <c r="L27" s="1"/>
  <c r="M27" s="1"/>
  <c r="N27" s="1"/>
  <c r="O27" s="1"/>
  <c r="I28" s="1"/>
  <c r="J28" s="1"/>
  <c r="K28" s="1"/>
  <c r="L28" s="1"/>
  <c r="M28" s="1"/>
  <c r="N28" s="1"/>
  <c r="O28" s="1"/>
  <c r="I29" s="1"/>
  <c r="J29" s="1"/>
  <c r="K29" s="1"/>
  <c r="L29" s="1"/>
  <c r="M29" s="1"/>
  <c r="N29" s="1"/>
  <c r="O29" s="1"/>
  <c r="I30" s="1"/>
  <c r="J30" s="1"/>
  <c r="K30" s="1"/>
  <c r="L30" s="1"/>
  <c r="M30" s="1"/>
  <c r="N30" s="1"/>
  <c r="O30" s="1"/>
  <c r="I31" s="1"/>
  <c r="J31" s="1"/>
  <c r="K31" s="1"/>
  <c r="L31" s="1"/>
  <c r="M31" s="1"/>
  <c r="N31" s="1"/>
  <c r="O31" s="1"/>
  <c r="I32" s="1"/>
  <c r="J32" s="1"/>
  <c r="K32" s="1"/>
  <c r="L32" s="1"/>
  <c r="M32" s="1"/>
  <c r="N32" s="1"/>
  <c r="O32" s="1"/>
  <c r="C12" i="4"/>
  <c r="A27" i="1" s="1"/>
  <c r="B27" s="1"/>
  <c r="C27" s="1"/>
  <c r="D27" s="1"/>
  <c r="E27" s="1"/>
  <c r="F27" s="1"/>
  <c r="G27" s="1"/>
  <c r="A28" s="1"/>
  <c r="B28" s="1"/>
  <c r="C28" s="1"/>
  <c r="D28" s="1"/>
  <c r="E28" s="1"/>
  <c r="F28" s="1"/>
  <c r="G28" s="1"/>
  <c r="A29" s="1"/>
  <c r="B29" s="1"/>
  <c r="C29" s="1"/>
  <c r="D29" s="1"/>
  <c r="E29" s="1"/>
  <c r="F29" s="1"/>
  <c r="G29" s="1"/>
  <c r="A30" s="1"/>
  <c r="B30" s="1"/>
  <c r="C30" s="1"/>
  <c r="D30" s="1"/>
  <c r="E30" s="1"/>
  <c r="F30" s="1"/>
  <c r="G30" s="1"/>
  <c r="A31" s="1"/>
  <c r="B31" s="1"/>
  <c r="C31" s="1"/>
  <c r="D31" s="1"/>
  <c r="E31" s="1"/>
  <c r="F31" s="1"/>
  <c r="G31" s="1"/>
  <c r="A32" s="1"/>
  <c r="B32" s="1"/>
  <c r="C32" s="1"/>
  <c r="D32" s="1"/>
  <c r="E32" s="1"/>
  <c r="F32" s="1"/>
  <c r="G32" s="1"/>
  <c r="C11" i="4"/>
  <c r="Q16" i="1" s="1"/>
  <c r="R16" s="1"/>
  <c r="S16" s="1"/>
  <c r="T16" s="1"/>
  <c r="U16" s="1"/>
  <c r="V16" s="1"/>
  <c r="W16" s="1"/>
  <c r="Q17" s="1"/>
  <c r="R17" s="1"/>
  <c r="S17" s="1"/>
  <c r="T17" s="1"/>
  <c r="U17" s="1"/>
  <c r="V17" s="1"/>
  <c r="W17" s="1"/>
  <c r="Q18" s="1"/>
  <c r="R18" s="1"/>
  <c r="S18" s="1"/>
  <c r="T18" s="1"/>
  <c r="U18" s="1"/>
  <c r="V18" s="1"/>
  <c r="W18" s="1"/>
  <c r="Q19" s="1"/>
  <c r="R19" s="1"/>
  <c r="S19" s="1"/>
  <c r="T19" s="1"/>
  <c r="U19" s="1"/>
  <c r="V19" s="1"/>
  <c r="W19" s="1"/>
  <c r="Q20" s="1"/>
  <c r="R20" s="1"/>
  <c r="S20" s="1"/>
  <c r="T20" s="1"/>
  <c r="U20" s="1"/>
  <c r="V20" s="1"/>
  <c r="W20" s="1"/>
  <c r="Q21" s="1"/>
  <c r="R21" s="1"/>
  <c r="S21" s="1"/>
  <c r="T21" s="1"/>
  <c r="U21" s="1"/>
  <c r="V21" s="1"/>
  <c r="W21" s="1"/>
  <c r="C10" i="4"/>
  <c r="I16" i="1" s="1"/>
  <c r="J16" s="1"/>
  <c r="K16" s="1"/>
  <c r="L16" s="1"/>
  <c r="M16" s="1"/>
  <c r="N16" s="1"/>
  <c r="O16" s="1"/>
  <c r="I17" s="1"/>
  <c r="J17" s="1"/>
  <c r="K17" s="1"/>
  <c r="L17" s="1"/>
  <c r="M17" s="1"/>
  <c r="N17" s="1"/>
  <c r="O17" s="1"/>
  <c r="I18" s="1"/>
  <c r="J18" s="1"/>
  <c r="K18" s="1"/>
  <c r="L18" s="1"/>
  <c r="M18" s="1"/>
  <c r="N18" s="1"/>
  <c r="O18" s="1"/>
  <c r="I19" s="1"/>
  <c r="J19" s="1"/>
  <c r="K19" s="1"/>
  <c r="L19" s="1"/>
  <c r="M19" s="1"/>
  <c r="N19" s="1"/>
  <c r="O19" s="1"/>
  <c r="I20" s="1"/>
  <c r="J20" s="1"/>
  <c r="K20" s="1"/>
  <c r="L20" s="1"/>
  <c r="M20" s="1"/>
  <c r="N20" s="1"/>
  <c r="O20" s="1"/>
  <c r="I21" s="1"/>
  <c r="J21" s="1"/>
  <c r="K21" s="1"/>
  <c r="L21" s="1"/>
  <c r="M21" s="1"/>
  <c r="N21" s="1"/>
  <c r="O21" s="1"/>
  <c r="C9" i="4"/>
  <c r="A16" i="1" s="1"/>
  <c r="B16" s="1"/>
  <c r="C16" s="1"/>
  <c r="D16" s="1"/>
  <c r="E16" s="1"/>
  <c r="F16" s="1"/>
  <c r="G16" s="1"/>
  <c r="A17" s="1"/>
  <c r="B17" s="1"/>
  <c r="C17" s="1"/>
  <c r="D17" s="1"/>
  <c r="E17" s="1"/>
  <c r="F17" s="1"/>
  <c r="G17" s="1"/>
  <c r="A18" s="1"/>
  <c r="B18" s="1"/>
  <c r="C18" s="1"/>
  <c r="D18" s="1"/>
  <c r="E18" s="1"/>
  <c r="F18" s="1"/>
  <c r="G18" s="1"/>
  <c r="A19" s="1"/>
  <c r="B19" s="1"/>
  <c r="C19" s="1"/>
  <c r="D19" s="1"/>
  <c r="E19" s="1"/>
  <c r="F19" s="1"/>
  <c r="G19" s="1"/>
  <c r="A20" s="1"/>
  <c r="B20" s="1"/>
  <c r="C20" s="1"/>
  <c r="D20" s="1"/>
  <c r="E20" s="1"/>
  <c r="F20" s="1"/>
  <c r="G20" s="1"/>
  <c r="A21" s="1"/>
  <c r="B21" s="1"/>
  <c r="C21" s="1"/>
  <c r="D21" s="1"/>
  <c r="E21" s="1"/>
  <c r="F21" s="1"/>
  <c r="G21" s="1"/>
  <c r="C8" i="4"/>
  <c r="Q5" i="1" s="1"/>
  <c r="R5" s="1"/>
  <c r="S5" s="1"/>
  <c r="T5" s="1"/>
  <c r="U5" s="1"/>
  <c r="V5" s="1"/>
  <c r="W5" s="1"/>
  <c r="Q6" s="1"/>
  <c r="R6" s="1"/>
  <c r="S6" s="1"/>
  <c r="T6" s="1"/>
  <c r="U6" s="1"/>
  <c r="V6" s="1"/>
  <c r="W6" s="1"/>
  <c r="Q7" s="1"/>
  <c r="R7" s="1"/>
  <c r="S7" s="1"/>
  <c r="T7" s="1"/>
  <c r="U7" s="1"/>
  <c r="V7" s="1"/>
  <c r="W7" s="1"/>
  <c r="Q8" s="1"/>
  <c r="R8" s="1"/>
  <c r="S8" s="1"/>
  <c r="T8" s="1"/>
  <c r="U8" s="1"/>
  <c r="V8" s="1"/>
  <c r="W8" s="1"/>
  <c r="Q9" s="1"/>
  <c r="R9" s="1"/>
  <c r="S9" s="1"/>
  <c r="T9" s="1"/>
  <c r="U9" s="1"/>
  <c r="V9" s="1"/>
  <c r="W9" s="1"/>
  <c r="Q10" s="1"/>
  <c r="R10" s="1"/>
  <c r="S10" s="1"/>
  <c r="T10" s="1"/>
  <c r="U10" s="1"/>
  <c r="V10" s="1"/>
  <c r="W10" s="1"/>
  <c r="C7" i="4"/>
  <c r="I5" i="1" s="1"/>
  <c r="J5" s="1"/>
  <c r="K5" s="1"/>
  <c r="L5" s="1"/>
  <c r="C6" i="4"/>
  <c r="B2"/>
  <c r="B3" s="1"/>
  <c r="A5" i="5" s="1"/>
  <c r="B4" i="4"/>
  <c r="B7" s="1"/>
  <c r="M5" i="1" l="1"/>
  <c r="N5" s="1"/>
  <c r="O5" s="1"/>
  <c r="I6" s="1"/>
  <c r="J6" s="1"/>
  <c r="K6" s="1"/>
  <c r="L6" s="1"/>
  <c r="M6" s="1"/>
  <c r="N6" s="1"/>
  <c r="O6" s="1"/>
  <c r="I7" s="1"/>
  <c r="J7" s="1"/>
  <c r="K7" s="1"/>
  <c r="L7" s="1"/>
  <c r="M7" s="1"/>
  <c r="N7" s="1"/>
  <c r="O7" s="1"/>
  <c r="I8" s="1"/>
  <c r="J8" s="1"/>
  <c r="K8" s="1"/>
  <c r="L8" s="1"/>
  <c r="M8" s="1"/>
  <c r="N8" s="1"/>
  <c r="O8" s="1"/>
  <c r="I9" s="1"/>
  <c r="J9" s="1"/>
  <c r="K9" s="1"/>
  <c r="L9" s="1"/>
  <c r="M9" s="1"/>
  <c r="N9" s="1"/>
  <c r="O9" s="1"/>
  <c r="B5" i="5"/>
  <c r="C5" s="1"/>
  <c r="D5" s="1"/>
  <c r="E5" s="1"/>
  <c r="F5" s="1"/>
  <c r="G5" s="1"/>
  <c r="A7" s="1"/>
  <c r="B7" s="1"/>
  <c r="C7" s="1"/>
  <c r="D7" s="1"/>
  <c r="E7" s="1"/>
  <c r="F7" s="1"/>
  <c r="G7" s="1"/>
  <c r="A9" s="1"/>
  <c r="B9" s="1"/>
  <c r="C9" s="1"/>
  <c r="D9" s="1"/>
  <c r="E9" s="1"/>
  <c r="F9" s="1"/>
  <c r="G9" s="1"/>
  <c r="A11" s="1"/>
  <c r="B11" s="1"/>
  <c r="C11" s="1"/>
  <c r="D11" s="1"/>
  <c r="E11" s="1"/>
  <c r="F11" s="1"/>
  <c r="G11" s="1"/>
  <c r="A13" s="1"/>
  <c r="B13" s="1"/>
  <c r="C13" s="1"/>
  <c r="D13" s="1"/>
  <c r="E13" s="1"/>
  <c r="F13" s="1"/>
  <c r="G13" s="1"/>
  <c r="A15" s="1"/>
  <c r="B15" s="1"/>
  <c r="C15" s="1"/>
  <c r="D15" s="1"/>
  <c r="E15" s="1"/>
  <c r="F15" s="1"/>
  <c r="G15" s="1"/>
  <c r="A20"/>
  <c r="B20" s="1"/>
  <c r="C20" s="1"/>
  <c r="D20" s="1"/>
  <c r="E20" s="1"/>
  <c r="F20" s="1"/>
  <c r="G20" s="1"/>
  <c r="A22" s="1"/>
  <c r="B22" s="1"/>
  <c r="C22" s="1"/>
  <c r="D22" s="1"/>
  <c r="E22" s="1"/>
  <c r="F22" s="1"/>
  <c r="G22" s="1"/>
  <c r="A24" s="1"/>
  <c r="B24" s="1"/>
  <c r="C24" s="1"/>
  <c r="D24" s="1"/>
  <c r="E24" s="1"/>
  <c r="F24" s="1"/>
  <c r="G24" s="1"/>
  <c r="A26" s="1"/>
  <c r="B26" s="1"/>
  <c r="C26" s="1"/>
  <c r="D26" s="1"/>
  <c r="E26" s="1"/>
  <c r="F26" s="1"/>
  <c r="G26" s="1"/>
  <c r="A28" s="1"/>
  <c r="B28" s="1"/>
  <c r="C28" s="1"/>
  <c r="D28" s="1"/>
  <c r="E28" s="1"/>
  <c r="F28" s="1"/>
  <c r="G28" s="1"/>
  <c r="A30" s="1"/>
  <c r="B30" s="1"/>
  <c r="C30" s="1"/>
  <c r="D30" s="1"/>
  <c r="E30" s="1"/>
  <c r="F30" s="1"/>
  <c r="G30" s="1"/>
  <c r="A35"/>
  <c r="B35" s="1"/>
  <c r="C35" s="1"/>
  <c r="D35" s="1"/>
  <c r="E35" s="1"/>
  <c r="F35" s="1"/>
  <c r="G35" s="1"/>
  <c r="A37" s="1"/>
  <c r="B37" s="1"/>
  <c r="C37" s="1"/>
  <c r="D37" s="1"/>
  <c r="E37" s="1"/>
  <c r="F37" s="1"/>
  <c r="G37" s="1"/>
  <c r="A39" s="1"/>
  <c r="B39" s="1"/>
  <c r="C39" s="1"/>
  <c r="D39" s="1"/>
  <c r="E39" s="1"/>
  <c r="F39" s="1"/>
  <c r="G39" s="1"/>
  <c r="A41" s="1"/>
  <c r="B41" s="1"/>
  <c r="C41" s="1"/>
  <c r="D41" s="1"/>
  <c r="E41" s="1"/>
  <c r="F41" s="1"/>
  <c r="G41" s="1"/>
  <c r="A43" s="1"/>
  <c r="B43" s="1"/>
  <c r="C43" s="1"/>
  <c r="D43" s="1"/>
  <c r="E43" s="1"/>
  <c r="F43" s="1"/>
  <c r="G43" s="1"/>
  <c r="A45" s="1"/>
  <c r="B45" s="1"/>
  <c r="C45" s="1"/>
  <c r="D45" s="1"/>
  <c r="E45" s="1"/>
  <c r="F45" s="1"/>
  <c r="G45" s="1"/>
  <c r="A50"/>
  <c r="B50" s="1"/>
  <c r="C50" s="1"/>
  <c r="D50" s="1"/>
  <c r="E50" s="1"/>
  <c r="F50" s="1"/>
  <c r="G50" s="1"/>
  <c r="A52" s="1"/>
  <c r="B52" s="1"/>
  <c r="C52" s="1"/>
  <c r="D52" s="1"/>
  <c r="E52" s="1"/>
  <c r="F52" s="1"/>
  <c r="G52" s="1"/>
  <c r="A54" s="1"/>
  <c r="B54" s="1"/>
  <c r="C54" s="1"/>
  <c r="D54" s="1"/>
  <c r="E54" s="1"/>
  <c r="F54" s="1"/>
  <c r="G54" s="1"/>
  <c r="A56" s="1"/>
  <c r="B56" s="1"/>
  <c r="C56" s="1"/>
  <c r="D56" s="1"/>
  <c r="E56" s="1"/>
  <c r="F56" s="1"/>
  <c r="G56" s="1"/>
  <c r="A58" s="1"/>
  <c r="B58" s="1"/>
  <c r="C58" s="1"/>
  <c r="D58" s="1"/>
  <c r="E58" s="1"/>
  <c r="F58" s="1"/>
  <c r="G58" s="1"/>
  <c r="A60" s="1"/>
  <c r="B60" s="1"/>
  <c r="C60" s="1"/>
  <c r="D60" s="1"/>
  <c r="E60" s="1"/>
  <c r="F60" s="1"/>
  <c r="G60" s="1"/>
  <c r="A65"/>
  <c r="B65" s="1"/>
  <c r="C65" s="1"/>
  <c r="D65" s="1"/>
  <c r="E65" s="1"/>
  <c r="F65" s="1"/>
  <c r="G65" s="1"/>
  <c r="A67" s="1"/>
  <c r="B67" s="1"/>
  <c r="C67" s="1"/>
  <c r="D67" s="1"/>
  <c r="E67" s="1"/>
  <c r="F67" s="1"/>
  <c r="G67" s="1"/>
  <c r="A69" s="1"/>
  <c r="B69" s="1"/>
  <c r="C69" s="1"/>
  <c r="D69" s="1"/>
  <c r="E69" s="1"/>
  <c r="F69" s="1"/>
  <c r="G69" s="1"/>
  <c r="A71" s="1"/>
  <c r="B71" s="1"/>
  <c r="C71" s="1"/>
  <c r="D71" s="1"/>
  <c r="E71" s="1"/>
  <c r="F71" s="1"/>
  <c r="G71" s="1"/>
  <c r="A73" s="1"/>
  <c r="B73" s="1"/>
  <c r="C73" s="1"/>
  <c r="D73" s="1"/>
  <c r="E73" s="1"/>
  <c r="F73" s="1"/>
  <c r="G73" s="1"/>
  <c r="A75" s="1"/>
  <c r="B75" s="1"/>
  <c r="C75" s="1"/>
  <c r="D75" s="1"/>
  <c r="E75" s="1"/>
  <c r="F75" s="1"/>
  <c r="G75" s="1"/>
  <c r="A80"/>
  <c r="B80" s="1"/>
  <c r="C80" s="1"/>
  <c r="D80" s="1"/>
  <c r="E80" s="1"/>
  <c r="F80" s="1"/>
  <c r="G80" s="1"/>
  <c r="A82" s="1"/>
  <c r="B82" s="1"/>
  <c r="C82" s="1"/>
  <c r="D82" s="1"/>
  <c r="E82" s="1"/>
  <c r="F82" s="1"/>
  <c r="G82" s="1"/>
  <c r="A84" s="1"/>
  <c r="B84" s="1"/>
  <c r="C84" s="1"/>
  <c r="D84" s="1"/>
  <c r="E84" s="1"/>
  <c r="F84" s="1"/>
  <c r="G84" s="1"/>
  <c r="A86" s="1"/>
  <c r="B86" s="1"/>
  <c r="C86" s="1"/>
  <c r="D86" s="1"/>
  <c r="E86" s="1"/>
  <c r="F86" s="1"/>
  <c r="G86" s="1"/>
  <c r="A88" s="1"/>
  <c r="B88" s="1"/>
  <c r="C88" s="1"/>
  <c r="D88" s="1"/>
  <c r="E88" s="1"/>
  <c r="F88" s="1"/>
  <c r="G88" s="1"/>
  <c r="A90" s="1"/>
  <c r="B90" s="1"/>
  <c r="C90" s="1"/>
  <c r="D90" s="1"/>
  <c r="E90" s="1"/>
  <c r="F90" s="1"/>
  <c r="G90" s="1"/>
  <c r="A95"/>
  <c r="B95" s="1"/>
  <c r="C95" s="1"/>
  <c r="D95" s="1"/>
  <c r="E95" s="1"/>
  <c r="F95" s="1"/>
  <c r="G95" s="1"/>
  <c r="A97" s="1"/>
  <c r="B97" s="1"/>
  <c r="C97" s="1"/>
  <c r="D97" s="1"/>
  <c r="E97" s="1"/>
  <c r="F97" s="1"/>
  <c r="G97" s="1"/>
  <c r="A99" s="1"/>
  <c r="B99" s="1"/>
  <c r="C99" s="1"/>
  <c r="D99" s="1"/>
  <c r="E99" s="1"/>
  <c r="F99" s="1"/>
  <c r="G99" s="1"/>
  <c r="A101" s="1"/>
  <c r="B101" s="1"/>
  <c r="C101" s="1"/>
  <c r="D101" s="1"/>
  <c r="E101" s="1"/>
  <c r="F101" s="1"/>
  <c r="G101" s="1"/>
  <c r="A103" s="1"/>
  <c r="B103" s="1"/>
  <c r="C103" s="1"/>
  <c r="D103" s="1"/>
  <c r="E103" s="1"/>
  <c r="F103" s="1"/>
  <c r="G103" s="1"/>
  <c r="A105" s="1"/>
  <c r="B105" s="1"/>
  <c r="C105" s="1"/>
  <c r="D105" s="1"/>
  <c r="E105" s="1"/>
  <c r="F105" s="1"/>
  <c r="G105" s="1"/>
  <c r="A110"/>
  <c r="B110" s="1"/>
  <c r="C110" s="1"/>
  <c r="D110" s="1"/>
  <c r="E110" s="1"/>
  <c r="F110" s="1"/>
  <c r="G110" s="1"/>
  <c r="A112" s="1"/>
  <c r="B112" s="1"/>
  <c r="C112" s="1"/>
  <c r="D112" s="1"/>
  <c r="E112" s="1"/>
  <c r="F112" s="1"/>
  <c r="G112" s="1"/>
  <c r="A114" s="1"/>
  <c r="B114" s="1"/>
  <c r="C114" s="1"/>
  <c r="D114" s="1"/>
  <c r="E114" s="1"/>
  <c r="F114" s="1"/>
  <c r="G114" s="1"/>
  <c r="A116" s="1"/>
  <c r="B116" s="1"/>
  <c r="C116" s="1"/>
  <c r="D116" s="1"/>
  <c r="E116" s="1"/>
  <c r="F116" s="1"/>
  <c r="G116" s="1"/>
  <c r="A118" s="1"/>
  <c r="B118" s="1"/>
  <c r="C118" s="1"/>
  <c r="D118" s="1"/>
  <c r="E118" s="1"/>
  <c r="F118" s="1"/>
  <c r="G118" s="1"/>
  <c r="A120" s="1"/>
  <c r="B120" s="1"/>
  <c r="C120" s="1"/>
  <c r="D120" s="1"/>
  <c r="E120" s="1"/>
  <c r="F120" s="1"/>
  <c r="G120" s="1"/>
  <c r="A125"/>
  <c r="B125" s="1"/>
  <c r="C125" s="1"/>
  <c r="D125" s="1"/>
  <c r="E125" s="1"/>
  <c r="F125" s="1"/>
  <c r="G125" s="1"/>
  <c r="A127" s="1"/>
  <c r="B127" s="1"/>
  <c r="C127" s="1"/>
  <c r="D127" s="1"/>
  <c r="E127" s="1"/>
  <c r="F127" s="1"/>
  <c r="G127" s="1"/>
  <c r="A129" s="1"/>
  <c r="B129" s="1"/>
  <c r="C129" s="1"/>
  <c r="D129" s="1"/>
  <c r="E129" s="1"/>
  <c r="F129" s="1"/>
  <c r="G129" s="1"/>
  <c r="A131" s="1"/>
  <c r="B131" s="1"/>
  <c r="C131" s="1"/>
  <c r="D131" s="1"/>
  <c r="E131" s="1"/>
  <c r="F131" s="1"/>
  <c r="G131" s="1"/>
  <c r="A133" s="1"/>
  <c r="B133" s="1"/>
  <c r="C133" s="1"/>
  <c r="D133" s="1"/>
  <c r="E133" s="1"/>
  <c r="F133" s="1"/>
  <c r="G133" s="1"/>
  <c r="A135" s="1"/>
  <c r="B135" s="1"/>
  <c r="C135" s="1"/>
  <c r="D135" s="1"/>
  <c r="E135" s="1"/>
  <c r="F135" s="1"/>
  <c r="G135" s="1"/>
  <c r="A140"/>
  <c r="B140" s="1"/>
  <c r="C140" s="1"/>
  <c r="D140" s="1"/>
  <c r="E140" s="1"/>
  <c r="F140" s="1"/>
  <c r="G140" s="1"/>
  <c r="A142" s="1"/>
  <c r="B142" s="1"/>
  <c r="C142" s="1"/>
  <c r="D142" s="1"/>
  <c r="E142" s="1"/>
  <c r="F142" s="1"/>
  <c r="G142" s="1"/>
  <c r="A144" s="1"/>
  <c r="B144" s="1"/>
  <c r="C144" s="1"/>
  <c r="D144" s="1"/>
  <c r="E144" s="1"/>
  <c r="F144" s="1"/>
  <c r="G144" s="1"/>
  <c r="A146" s="1"/>
  <c r="B146" s="1"/>
  <c r="C146" s="1"/>
  <c r="D146" s="1"/>
  <c r="E146" s="1"/>
  <c r="F146" s="1"/>
  <c r="G146" s="1"/>
  <c r="A148" s="1"/>
  <c r="B148" s="1"/>
  <c r="C148" s="1"/>
  <c r="D148" s="1"/>
  <c r="E148" s="1"/>
  <c r="F148" s="1"/>
  <c r="G148" s="1"/>
  <c r="A150" s="1"/>
  <c r="B150" s="1"/>
  <c r="C150" s="1"/>
  <c r="D150" s="1"/>
  <c r="E150" s="1"/>
  <c r="F150" s="1"/>
  <c r="G150" s="1"/>
  <c r="A155"/>
  <c r="B155" s="1"/>
  <c r="C155" s="1"/>
  <c r="D155" s="1"/>
  <c r="E155" s="1"/>
  <c r="F155" s="1"/>
  <c r="G155" s="1"/>
  <c r="A157" s="1"/>
  <c r="B157" s="1"/>
  <c r="C157" s="1"/>
  <c r="D157" s="1"/>
  <c r="E157" s="1"/>
  <c r="F157" s="1"/>
  <c r="G157" s="1"/>
  <c r="A159" s="1"/>
  <c r="B159" s="1"/>
  <c r="C159" s="1"/>
  <c r="D159" s="1"/>
  <c r="E159" s="1"/>
  <c r="F159" s="1"/>
  <c r="G159" s="1"/>
  <c r="A161" s="1"/>
  <c r="B161" s="1"/>
  <c r="C161" s="1"/>
  <c r="D161" s="1"/>
  <c r="E161" s="1"/>
  <c r="F161" s="1"/>
  <c r="G161" s="1"/>
  <c r="A163" s="1"/>
  <c r="B163" s="1"/>
  <c r="C163" s="1"/>
  <c r="D163" s="1"/>
  <c r="E163" s="1"/>
  <c r="F163" s="1"/>
  <c r="G163" s="1"/>
  <c r="A165" s="1"/>
  <c r="B165" s="1"/>
  <c r="C165" s="1"/>
  <c r="D165" s="1"/>
  <c r="E165" s="1"/>
  <c r="F165" s="1"/>
  <c r="G165" s="1"/>
  <c r="A170"/>
  <c r="B170" s="1"/>
  <c r="C170" s="1"/>
  <c r="D170" s="1"/>
  <c r="E170" s="1"/>
  <c r="F170" s="1"/>
  <c r="G170" s="1"/>
  <c r="A172" s="1"/>
  <c r="B172" s="1"/>
  <c r="C172" s="1"/>
  <c r="D172" s="1"/>
  <c r="E172" s="1"/>
  <c r="F172" s="1"/>
  <c r="G172" s="1"/>
  <c r="A174" s="1"/>
  <c r="B174" s="1"/>
  <c r="C174" s="1"/>
  <c r="D174" s="1"/>
  <c r="E174" s="1"/>
  <c r="F174" s="1"/>
  <c r="G174" s="1"/>
  <c r="A176" s="1"/>
  <c r="B176" s="1"/>
  <c r="C176" s="1"/>
  <c r="D176" s="1"/>
  <c r="E176" s="1"/>
  <c r="F176" s="1"/>
  <c r="G176" s="1"/>
  <c r="A178" s="1"/>
  <c r="B178" s="1"/>
  <c r="C178" s="1"/>
  <c r="D178" s="1"/>
  <c r="E178" s="1"/>
  <c r="F178" s="1"/>
  <c r="G178" s="1"/>
  <c r="A180" s="1"/>
  <c r="B180" s="1"/>
  <c r="C180" s="1"/>
  <c r="D180" s="1"/>
  <c r="E180" s="1"/>
  <c r="F180" s="1"/>
  <c r="G180" s="1"/>
  <c r="D6" i="4"/>
  <c r="E7" s="1"/>
  <c r="A5" i="1"/>
  <c r="B5" s="1"/>
  <c r="C5" s="1"/>
  <c r="D5" s="1"/>
  <c r="E5" s="1"/>
  <c r="F5" s="1"/>
  <c r="G5" s="1"/>
  <c r="A6" s="1"/>
  <c r="B6" s="1"/>
  <c r="C6" s="1"/>
  <c r="D6" s="1"/>
  <c r="E6" s="1"/>
  <c r="F6" s="1"/>
  <c r="G6" s="1"/>
  <c r="A7" s="1"/>
  <c r="B7" s="1"/>
  <c r="C7" s="1"/>
  <c r="D7" s="1"/>
  <c r="E7" s="1"/>
  <c r="F7" s="1"/>
  <c r="G7" s="1"/>
  <c r="A8" s="1"/>
  <c r="B8" s="1"/>
  <c r="C8" s="1"/>
  <c r="D8" s="1"/>
  <c r="E8" s="1"/>
  <c r="F8" s="1"/>
  <c r="G8" s="1"/>
  <c r="A9" s="1"/>
  <c r="B9" s="1"/>
  <c r="C9" s="1"/>
  <c r="D9" s="1"/>
  <c r="E9" s="1"/>
  <c r="F9" s="1"/>
  <c r="G9" s="1"/>
  <c r="A10" s="1"/>
  <c r="B10" s="1"/>
  <c r="C10" s="1"/>
  <c r="D10" s="1"/>
  <c r="E10" s="1"/>
  <c r="F10" s="1"/>
  <c r="G10" s="1"/>
  <c r="D7" i="4" l="1"/>
  <c r="E8" s="1"/>
  <c r="D8" l="1"/>
  <c r="E9" s="1"/>
  <c r="D9" l="1"/>
  <c r="E10" s="1"/>
  <c r="D10" l="1"/>
  <c r="E11" s="1"/>
  <c r="D11" l="1"/>
  <c r="E12" s="1"/>
  <c r="D12" l="1"/>
  <c r="E13" s="1"/>
  <c r="D13" l="1"/>
  <c r="E14" s="1"/>
  <c r="D14" l="1"/>
  <c r="E15" s="1"/>
  <c r="D15" l="1"/>
  <c r="E16" s="1"/>
  <c r="D16" l="1"/>
  <c r="E17" s="1"/>
  <c r="D17" l="1"/>
</calcChain>
</file>

<file path=xl/sharedStrings.xml><?xml version="1.0" encoding="utf-8"?>
<sst xmlns="http://schemas.openxmlformats.org/spreadsheetml/2006/main" count="225" uniqueCount="31">
  <si>
    <t>September</t>
  </si>
  <si>
    <t>Mon</t>
  </si>
  <si>
    <t>Tue</t>
  </si>
  <si>
    <t>Wed</t>
  </si>
  <si>
    <t>Thu</t>
  </si>
  <si>
    <t>Fri</t>
  </si>
  <si>
    <t>Sat</t>
  </si>
  <si>
    <t>Sun</t>
  </si>
  <si>
    <t>October</t>
  </si>
  <si>
    <t>November</t>
  </si>
  <si>
    <t>December</t>
  </si>
  <si>
    <t>1 Jan date</t>
  </si>
  <si>
    <t>Weekday</t>
  </si>
  <si>
    <t>January</t>
  </si>
  <si>
    <t>Leap year</t>
  </si>
  <si>
    <t>February</t>
  </si>
  <si>
    <t>March</t>
  </si>
  <si>
    <t>April</t>
  </si>
  <si>
    <t>May</t>
  </si>
  <si>
    <t>June</t>
  </si>
  <si>
    <t>July</t>
  </si>
  <si>
    <t>August</t>
  </si>
  <si>
    <t>Last day</t>
  </si>
  <si>
    <t>Length</t>
  </si>
  <si>
    <t>Previous month last day</t>
  </si>
  <si>
    <t>First day</t>
  </si>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</sst>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>
  <fonts count="5">
    <font>
      <sz val="12"/>
      <color theme="1"/>
      <name val="Arial"/>
      <family val="2"/>
    </font>
    <font>
      <sz val="28"/>
      <color theme="1"/>
      <name val="Georgia"/>
      <family val="1"/>
    </font>
    <font>
      <sz val="12"/>
      <color theme="1"/>
      <name val="Georgia"/>
      <family val="1"/>
    </font>
    <font>
      <sz val="200"/>
      <color theme="3" tint="-0.249977111117893"/>
      <name val="Georgia"/>
      <family val="1"/>
    </font>
    <font>
      <sz val="80"/>
      <color theme="3" tint="-0.249977111117893"/>
      <name val="Georg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1">
    <cellStyle name="Normal" xfId="0" builtinId="0"/>
  </cellStyles>
  <dxfs count="1027"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showGridLines="0" workbookViewId="0">
      <selection activeCell="B1" sqref="B1"/>
    </sheetView>
  </sheetViews>
  <sheetFormatPr defaultRowHeight="15"/>
  <cols>
    <col min="1" max="1" width="9.6640625" bestFit="1" customWidth="1"/>
    <col min="2" max="2" width="9.88671875" bestFit="1" customWidth="1"/>
    <col min="3" max="3" width="9.88671875" customWidth="1"/>
  </cols>
  <sheetData>
    <row r="2" spans="1:5">
      <c r="A2" t="s">
        <v>11</v>
      </c>
      <c r="B2" s="1">
        <f>VALUE("1/1/"&amp;Annual!A1)</f>
        <v>39448</v>
      </c>
      <c r="C2" s="1"/>
    </row>
    <row r="3" spans="1:5">
      <c r="A3" t="s">
        <v>12</v>
      </c>
      <c r="B3">
        <f>WEEKDAY(B2,2)</f>
        <v>2</v>
      </c>
    </row>
    <row r="4" spans="1:5">
      <c r="A4" t="s">
        <v>14</v>
      </c>
      <c r="B4" t="str">
        <f>IF(MOD(Annual!A1,400)=0,"Yes",IF(MOD(Annual!A1,100)=0,"No",IF(MOD(Annual!A1,4)=0,"Yes","No")))</f>
        <v>Yes</v>
      </c>
    </row>
    <row r="5" spans="1:5">
      <c r="B5" t="s">
        <v>23</v>
      </c>
      <c r="C5" t="s">
        <v>25</v>
      </c>
      <c r="D5" t="s">
        <v>22</v>
      </c>
      <c r="E5" t="s">
        <v>24</v>
      </c>
    </row>
    <row r="6" spans="1:5">
      <c r="A6" t="s">
        <v>13</v>
      </c>
      <c r="B6">
        <v>31</v>
      </c>
      <c r="C6">
        <f>WEEKDAY(VALUE("01 "&amp;A6&amp;" "&amp;Annual!$A$1),2)</f>
        <v>2</v>
      </c>
      <c r="D6">
        <f>IF(MOD(B3+31-1,7)=0,7,MOD(B3+31-1,7))</f>
        <v>4</v>
      </c>
    </row>
    <row r="7" spans="1:5">
      <c r="A7" t="s">
        <v>15</v>
      </c>
      <c r="B7">
        <f>IF(B4="Yes",29,28)</f>
        <v>29</v>
      </c>
      <c r="C7">
        <f>WEEKDAY(VALUE("01 "&amp;A7&amp;" "&amp;Annual!$A$1),2)</f>
        <v>5</v>
      </c>
      <c r="D7">
        <f>IF(MOD(B7+D6,7)=0,7,MOD(B7+D6,7))</f>
        <v>5</v>
      </c>
      <c r="E7">
        <f>D6</f>
        <v>4</v>
      </c>
    </row>
    <row r="8" spans="1:5">
      <c r="A8" t="s">
        <v>16</v>
      </c>
      <c r="B8">
        <v>31</v>
      </c>
      <c r="C8">
        <f>WEEKDAY(VALUE("01 "&amp;A8&amp;" "&amp;Annual!$A$1),2)</f>
        <v>6</v>
      </c>
      <c r="D8">
        <f t="shared" ref="D8:D17" si="0">IF(MOD(B8+D7,7)=0,7,MOD(B8+D7,7))</f>
        <v>1</v>
      </c>
      <c r="E8">
        <f t="shared" ref="E8:E17" si="1">D7</f>
        <v>5</v>
      </c>
    </row>
    <row r="9" spans="1:5">
      <c r="A9" t="s">
        <v>17</v>
      </c>
      <c r="B9">
        <v>30</v>
      </c>
      <c r="C9">
        <f>WEEKDAY(VALUE("01 "&amp;A9&amp;" "&amp;Annual!$A$1),2)</f>
        <v>2</v>
      </c>
      <c r="D9">
        <f t="shared" si="0"/>
        <v>3</v>
      </c>
      <c r="E9">
        <f t="shared" si="1"/>
        <v>1</v>
      </c>
    </row>
    <row r="10" spans="1:5">
      <c r="A10" t="s">
        <v>18</v>
      </c>
      <c r="B10">
        <v>31</v>
      </c>
      <c r="C10">
        <f>WEEKDAY(VALUE("01 "&amp;A10&amp;" "&amp;Annual!$A$1),2)</f>
        <v>4</v>
      </c>
      <c r="D10">
        <f t="shared" si="0"/>
        <v>6</v>
      </c>
      <c r="E10">
        <f t="shared" si="1"/>
        <v>3</v>
      </c>
    </row>
    <row r="11" spans="1:5">
      <c r="A11" t="s">
        <v>19</v>
      </c>
      <c r="B11">
        <v>30</v>
      </c>
      <c r="C11">
        <f>WEEKDAY(VALUE("01 "&amp;A11&amp;" "&amp;Annual!$A$1),2)</f>
        <v>7</v>
      </c>
      <c r="D11">
        <f t="shared" si="0"/>
        <v>1</v>
      </c>
      <c r="E11">
        <f t="shared" si="1"/>
        <v>6</v>
      </c>
    </row>
    <row r="12" spans="1:5">
      <c r="A12" t="s">
        <v>20</v>
      </c>
      <c r="B12">
        <v>31</v>
      </c>
      <c r="C12">
        <f>WEEKDAY(VALUE("01 "&amp;A12&amp;" "&amp;Annual!$A$1),2)</f>
        <v>2</v>
      </c>
      <c r="D12">
        <f t="shared" si="0"/>
        <v>4</v>
      </c>
      <c r="E12">
        <f t="shared" si="1"/>
        <v>1</v>
      </c>
    </row>
    <row r="13" spans="1:5">
      <c r="A13" t="s">
        <v>21</v>
      </c>
      <c r="B13">
        <v>31</v>
      </c>
      <c r="C13">
        <f>WEEKDAY(VALUE("01 "&amp;A13&amp;" "&amp;Annual!$A$1),2)</f>
        <v>5</v>
      </c>
      <c r="D13">
        <f t="shared" si="0"/>
        <v>7</v>
      </c>
      <c r="E13">
        <f t="shared" si="1"/>
        <v>4</v>
      </c>
    </row>
    <row r="14" spans="1:5">
      <c r="A14" t="s">
        <v>0</v>
      </c>
      <c r="B14">
        <v>30</v>
      </c>
      <c r="C14">
        <f>WEEKDAY(VALUE("01 "&amp;A14&amp;" "&amp;Annual!$A$1),2)</f>
        <v>1</v>
      </c>
      <c r="D14">
        <f t="shared" si="0"/>
        <v>2</v>
      </c>
      <c r="E14">
        <f t="shared" si="1"/>
        <v>7</v>
      </c>
    </row>
    <row r="15" spans="1:5">
      <c r="A15" t="s">
        <v>8</v>
      </c>
      <c r="B15">
        <v>31</v>
      </c>
      <c r="C15">
        <f>WEEKDAY(VALUE("01 "&amp;A15&amp;" "&amp;Annual!$A$1),2)</f>
        <v>3</v>
      </c>
      <c r="D15">
        <f t="shared" si="0"/>
        <v>5</v>
      </c>
      <c r="E15">
        <f t="shared" si="1"/>
        <v>2</v>
      </c>
    </row>
    <row r="16" spans="1:5">
      <c r="A16" t="s">
        <v>9</v>
      </c>
      <c r="B16">
        <v>30</v>
      </c>
      <c r="C16">
        <f>WEEKDAY(VALUE("01 "&amp;A16&amp;" "&amp;Annual!$A$1),2)</f>
        <v>6</v>
      </c>
      <c r="D16">
        <f t="shared" si="0"/>
        <v>7</v>
      </c>
      <c r="E16">
        <f t="shared" si="1"/>
        <v>5</v>
      </c>
    </row>
    <row r="17" spans="1:5">
      <c r="A17" t="s">
        <v>10</v>
      </c>
      <c r="B17">
        <v>31</v>
      </c>
      <c r="C17">
        <f>WEEKDAY(VALUE("01 "&amp;A17&amp;" "&amp;Annual!$A$1),2)</f>
        <v>1</v>
      </c>
      <c r="D17">
        <f t="shared" si="0"/>
        <v>3</v>
      </c>
      <c r="E17">
        <f t="shared" si="1"/>
        <v>7</v>
      </c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showGridLines="0" showRowColHeaders="0" tabSelected="1" zoomScale="75" zoomScaleNormal="75" workbookViewId="0">
      <selection sqref="A1:W1"/>
    </sheetView>
  </sheetViews>
  <sheetFormatPr defaultRowHeight="15"/>
  <cols>
    <col min="1" max="23" width="4" style="2" customWidth="1"/>
    <col min="24" max="16384" width="8.88671875" style="2"/>
  </cols>
  <sheetData>
    <row r="1" spans="1:23" ht="99">
      <c r="A1" s="10">
        <v>2008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34.5">
      <c r="A2" s="8" t="s">
        <v>13</v>
      </c>
      <c r="B2" s="8"/>
      <c r="C2" s="8"/>
      <c r="D2" s="8"/>
      <c r="E2" s="8"/>
      <c r="F2" s="8"/>
      <c r="G2" s="8"/>
      <c r="I2" s="7" t="s">
        <v>15</v>
      </c>
      <c r="J2" s="7"/>
      <c r="K2" s="7"/>
      <c r="L2" s="7"/>
      <c r="M2" s="7"/>
      <c r="N2" s="7"/>
      <c r="O2" s="7"/>
      <c r="Q2" s="7" t="s">
        <v>16</v>
      </c>
      <c r="R2" s="7"/>
      <c r="S2" s="7"/>
      <c r="T2" s="7"/>
      <c r="U2" s="7"/>
      <c r="V2" s="7"/>
      <c r="W2" s="7"/>
    </row>
    <row r="3" spans="1:23" hidden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I3" s="6" t="s">
        <v>1</v>
      </c>
      <c r="J3" s="6" t="s">
        <v>2</v>
      </c>
      <c r="K3" s="6" t="s">
        <v>3</v>
      </c>
      <c r="L3" s="6" t="s">
        <v>4</v>
      </c>
      <c r="M3" s="6" t="s">
        <v>5</v>
      </c>
      <c r="N3" s="6" t="s">
        <v>6</v>
      </c>
      <c r="O3" s="6" t="s">
        <v>7</v>
      </c>
      <c r="Q3" s="6" t="s">
        <v>1</v>
      </c>
      <c r="R3" s="6" t="s">
        <v>2</v>
      </c>
      <c r="S3" s="6" t="s">
        <v>3</v>
      </c>
      <c r="T3" s="6" t="s">
        <v>4</v>
      </c>
      <c r="U3" s="6" t="s">
        <v>5</v>
      </c>
      <c r="V3" s="6" t="s">
        <v>6</v>
      </c>
      <c r="W3" s="6" t="s">
        <v>7</v>
      </c>
    </row>
    <row r="4" spans="1:23">
      <c r="A4" s="3" t="s">
        <v>26</v>
      </c>
      <c r="B4" s="3" t="s">
        <v>27</v>
      </c>
      <c r="C4" s="3" t="s">
        <v>28</v>
      </c>
      <c r="D4" s="3" t="s">
        <v>27</v>
      </c>
      <c r="E4" s="3" t="s">
        <v>29</v>
      </c>
      <c r="F4" s="3" t="s">
        <v>30</v>
      </c>
      <c r="G4" s="3" t="s">
        <v>30</v>
      </c>
      <c r="I4" s="3" t="s">
        <v>26</v>
      </c>
      <c r="J4" s="3" t="s">
        <v>27</v>
      </c>
      <c r="K4" s="3" t="s">
        <v>28</v>
      </c>
      <c r="L4" s="3" t="s">
        <v>27</v>
      </c>
      <c r="M4" s="3" t="s">
        <v>29</v>
      </c>
      <c r="N4" s="3" t="s">
        <v>30</v>
      </c>
      <c r="O4" s="3" t="s">
        <v>30</v>
      </c>
      <c r="Q4" s="3" t="s">
        <v>26</v>
      </c>
      <c r="R4" s="3" t="s">
        <v>27</v>
      </c>
      <c r="S4" s="3" t="s">
        <v>28</v>
      </c>
      <c r="T4" s="3" t="s">
        <v>27</v>
      </c>
      <c r="U4" s="3" t="s">
        <v>29</v>
      </c>
      <c r="V4" s="3" t="s">
        <v>30</v>
      </c>
      <c r="W4" s="3" t="s">
        <v>30</v>
      </c>
    </row>
    <row r="5" spans="1:23">
      <c r="A5" s="4" t="str">
        <f>IF(Year!$B$3=A3,1,"")</f>
        <v/>
      </c>
      <c r="B5" s="4">
        <f>IF(Year!$B$3&lt;B3,A5+1,IF(Year!$B$3=B3,1,""))</f>
        <v>1</v>
      </c>
      <c r="C5" s="4">
        <f>IF(Year!$B$3&lt;C3,B5+1,IF(Year!$B$3=C3,1,""))</f>
        <v>2</v>
      </c>
      <c r="D5" s="4">
        <f>IF(Year!$B$3&lt;D3,C5+1,IF(Year!$B$3=D3,1,""))</f>
        <v>3</v>
      </c>
      <c r="E5" s="4">
        <f>IF(Year!$B$3&lt;E3,D5+1,IF(Year!$B$3=E3,1,""))</f>
        <v>4</v>
      </c>
      <c r="F5" s="4">
        <f>IF(Year!$B$3&lt;F3,E5+1,IF(Year!$B$3=F3,1,""))</f>
        <v>5</v>
      </c>
      <c r="G5" s="4">
        <f>IF(Year!$B$3&lt;G3,F5+1,IF(Year!$B$3=G3,1,""))</f>
        <v>6</v>
      </c>
      <c r="I5" s="4" t="str">
        <f>IF(VLOOKUP($I2,Year!$A$6:$C$17,3,0)=Annual!A$3,1,"")</f>
        <v/>
      </c>
      <c r="J5" s="4" t="str">
        <f>IF(I5="",IF(VLOOKUP($I2,Year!$A$6:$C$17,3,0)=Annual!B$3,1,""),I5+1)</f>
        <v/>
      </c>
      <c r="K5" s="4" t="str">
        <f>IF(J5="",IF(VLOOKUP($I2,Year!$A$6:$C$17,3,0)=Annual!C$3,1,""),J5+1)</f>
        <v/>
      </c>
      <c r="L5" s="4" t="str">
        <f>IF(K5="",IF(VLOOKUP($I2,Year!$A$6:$C$17,3,0)=Annual!D$3,1,""),K5+1)</f>
        <v/>
      </c>
      <c r="M5" s="4">
        <f>IF(L5="",IF(VLOOKUP($I2,Year!$A$6:$C$17,3,0)=Annual!E$3,1,""),L5+1)</f>
        <v>1</v>
      </c>
      <c r="N5" s="4">
        <f>IF(M5="",IF(VLOOKUP($I2,Year!$A$6:$C$17,3,0)=Annual!F$3,1,""),M5+1)</f>
        <v>2</v>
      </c>
      <c r="O5" s="4">
        <f>IF(N5="",IF(VLOOKUP($I2,Year!$A$6:$C$17,3,0)=Annual!G$3,1,""),N5+1)</f>
        <v>3</v>
      </c>
      <c r="Q5" s="4" t="str">
        <f>IF(VLOOKUP($Q2,Year!$A$6:$C$17,3,0)=Annual!A$3,1,"")</f>
        <v/>
      </c>
      <c r="R5" s="4" t="str">
        <f>IF(Q5="",IF(VLOOKUP($Q2,Year!$A$6:$C$17,3,0)=Annual!B$3,1,""),Q5+1)</f>
        <v/>
      </c>
      <c r="S5" s="4" t="str">
        <f>IF(R5="",IF(VLOOKUP($Q2,Year!$A$6:$C$17,3,0)=Annual!C$3,1,""),R5+1)</f>
        <v/>
      </c>
      <c r="T5" s="4" t="str">
        <f>IF(S5="",IF(VLOOKUP($Q2,Year!$A$6:$C$17,3,0)=Annual!D$3,1,""),S5+1)</f>
        <v/>
      </c>
      <c r="U5" s="4" t="str">
        <f>IF(T5="",IF(VLOOKUP($Q2,Year!$A$6:$C$17,3,0)=Annual!E$3,1,""),T5+1)</f>
        <v/>
      </c>
      <c r="V5" s="4">
        <f>IF(U5="",IF(VLOOKUP($Q2,Year!$A$6:$C$17,3,0)=Annual!F$3,1,""),U5+1)</f>
        <v>1</v>
      </c>
      <c r="W5" s="4">
        <f>IF(V5="",IF(VLOOKUP($Q2,Year!$A$6:$C$17,3,0)=Annual!G$3,1,""),V5+1)</f>
        <v>2</v>
      </c>
    </row>
    <row r="6" spans="1:23">
      <c r="A6" s="4">
        <f>IF(G5="","",IF(G5+1&lt;=VLOOKUP($A$2,Year!$A$6:$B$17,2,0),G5+1,""))</f>
        <v>7</v>
      </c>
      <c r="B6" s="4">
        <f>IF(A6="","",IF(A6+1&lt;=VLOOKUP($A$2,Year!$A$6:$B$17,2,0),A6+1,""))</f>
        <v>8</v>
      </c>
      <c r="C6" s="4">
        <f>IF(B6="","",IF(B6+1&lt;=VLOOKUP($A$2,Year!$A$6:$B$17,2,0),B6+1,""))</f>
        <v>9</v>
      </c>
      <c r="D6" s="4">
        <f>IF(C6="","",IF(C6+1&lt;=VLOOKUP($A$2,Year!$A$6:$B$17,2,0),C6+1,""))</f>
        <v>10</v>
      </c>
      <c r="E6" s="4">
        <f>IF(D6="","",IF(D6+1&lt;=VLOOKUP($A$2,Year!$A$6:$B$17,2,0),D6+1,""))</f>
        <v>11</v>
      </c>
      <c r="F6" s="4">
        <f>IF(E6="","",IF(E6+1&lt;=VLOOKUP($A$2,Year!$A$6:$B$17,2,0),E6+1,""))</f>
        <v>12</v>
      </c>
      <c r="G6" s="4">
        <f>IF(F6="","",IF(F6+1&lt;=VLOOKUP($A$2,Year!$A$6:$B$17,2,0),F6+1,""))</f>
        <v>13</v>
      </c>
      <c r="I6" s="4">
        <f>IF(O5="","",IF(O5+1&lt;=VLOOKUP($I2,Year!$A$6:$B$17,2,0),O5+1,""))</f>
        <v>4</v>
      </c>
      <c r="J6" s="4">
        <f>IF(I6="","",IF(I6+1&lt;=VLOOKUP($I2,Year!$A$6:$B$17,2,0),I6+1,""))</f>
        <v>5</v>
      </c>
      <c r="K6" s="4">
        <f>IF(J6="","",IF(J6+1&lt;=VLOOKUP($I2,Year!$A$6:$B$17,2,0),J6+1,""))</f>
        <v>6</v>
      </c>
      <c r="L6" s="4">
        <f>IF(K6="","",IF(K6+1&lt;=VLOOKUP($I2,Year!$A$6:$B$17,2,0),K6+1,""))</f>
        <v>7</v>
      </c>
      <c r="M6" s="4">
        <f>IF(L6="","",IF(L6+1&lt;=VLOOKUP($I2,Year!$A$6:$B$17,2,0),L6+1,""))</f>
        <v>8</v>
      </c>
      <c r="N6" s="4">
        <f>IF(M6="","",IF(M6+1&lt;=VLOOKUP($I2,Year!$A$6:$B$17,2,0),M6+1,""))</f>
        <v>9</v>
      </c>
      <c r="O6" s="4">
        <f>IF(N6="","",IF(N6+1&lt;=VLOOKUP($I2,Year!$A$6:$B$17,2,0),N6+1,""))</f>
        <v>10</v>
      </c>
      <c r="Q6" s="4">
        <f>IF(W5="","",IF(W5+1&lt;=VLOOKUP($Q2,Year!$A$6:$B$17,2,0),W5+1,""))</f>
        <v>3</v>
      </c>
      <c r="R6" s="4">
        <f>IF(Q6="","",IF(Q6+1&lt;=VLOOKUP($Q2,Year!$A$6:$B$17,2,0),Q6+1,""))</f>
        <v>4</v>
      </c>
      <c r="S6" s="4">
        <f>IF(R6="","",IF(R6+1&lt;=VLOOKUP($Q2,Year!$A$6:$B$17,2,0),R6+1,""))</f>
        <v>5</v>
      </c>
      <c r="T6" s="4">
        <f>IF(S6="","",IF(S6+1&lt;=VLOOKUP($Q2,Year!$A$6:$B$17,2,0),S6+1,""))</f>
        <v>6</v>
      </c>
      <c r="U6" s="4">
        <f>IF(T6="","",IF(T6+1&lt;=VLOOKUP($Q2,Year!$A$6:$B$17,2,0),T6+1,""))</f>
        <v>7</v>
      </c>
      <c r="V6" s="4">
        <f>IF(U6="","",IF(U6+1&lt;=VLOOKUP($Q2,Year!$A$6:$B$17,2,0),U6+1,""))</f>
        <v>8</v>
      </c>
      <c r="W6" s="4">
        <f>IF(V6="","",IF(V6+1&lt;=VLOOKUP($Q2,Year!$A$6:$B$17,2,0),V6+1,""))</f>
        <v>9</v>
      </c>
    </row>
    <row r="7" spans="1:23">
      <c r="A7" s="4">
        <f>IF(G6="","",IF(G6+1&lt;=VLOOKUP($A$2,Year!$A$6:$B$17,2,0),G6+1,""))</f>
        <v>14</v>
      </c>
      <c r="B7" s="4">
        <f>IF(A7="","",IF(A7+1&lt;=VLOOKUP($A$2,Year!$A$6:$B$17,2,0),A7+1,""))</f>
        <v>15</v>
      </c>
      <c r="C7" s="4">
        <f>IF(B7="","",IF(B7+1&lt;=VLOOKUP($A$2,Year!$A$6:$B$17,2,0),B7+1,""))</f>
        <v>16</v>
      </c>
      <c r="D7" s="4">
        <f>IF(C7="","",IF(C7+1&lt;=VLOOKUP($A$2,Year!$A$6:$B$17,2,0),C7+1,""))</f>
        <v>17</v>
      </c>
      <c r="E7" s="4">
        <f>IF(D7="","",IF(D7+1&lt;=VLOOKUP($A$2,Year!$A$6:$B$17,2,0),D7+1,""))</f>
        <v>18</v>
      </c>
      <c r="F7" s="4">
        <f>IF(E7="","",IF(E7+1&lt;=VLOOKUP($A$2,Year!$A$6:$B$17,2,0),E7+1,""))</f>
        <v>19</v>
      </c>
      <c r="G7" s="4">
        <f>IF(F7="","",IF(F7+1&lt;=VLOOKUP($A$2,Year!$A$6:$B$17,2,0),F7+1,""))</f>
        <v>20</v>
      </c>
      <c r="I7" s="4">
        <f>IF(O6="","",IF(O6+1&lt;=VLOOKUP($I2,Year!$A$6:$B$17,2,0),O6+1,""))</f>
        <v>11</v>
      </c>
      <c r="J7" s="4">
        <f>IF(I7="","",IF(I7+1&lt;=VLOOKUP($I2,Year!$A$6:$B$17,2,0),I7+1,""))</f>
        <v>12</v>
      </c>
      <c r="K7" s="4">
        <f>IF(J7="","",IF(J7+1&lt;=VLOOKUP($I2,Year!$A$6:$B$17,2,0),J7+1,""))</f>
        <v>13</v>
      </c>
      <c r="L7" s="4">
        <f>IF(K7="","",IF(K7+1&lt;=VLOOKUP($I2,Year!$A$6:$B$17,2,0),K7+1,""))</f>
        <v>14</v>
      </c>
      <c r="M7" s="4">
        <f>IF(L7="","",IF(L7+1&lt;=VLOOKUP($I2,Year!$A$6:$B$17,2,0),L7+1,""))</f>
        <v>15</v>
      </c>
      <c r="N7" s="4">
        <f>IF(M7="","",IF(M7+1&lt;=VLOOKUP($I2,Year!$A$6:$B$17,2,0),M7+1,""))</f>
        <v>16</v>
      </c>
      <c r="O7" s="4">
        <f>IF(N7="","",IF(N7+1&lt;=VLOOKUP($I2,Year!$A$6:$B$17,2,0),N7+1,""))</f>
        <v>17</v>
      </c>
      <c r="Q7" s="4">
        <f>IF(W6="","",IF(W6+1&lt;=VLOOKUP($Q2,Year!$A$6:$B$17,2,0),W6+1,""))</f>
        <v>10</v>
      </c>
      <c r="R7" s="4">
        <f>IF(Q7="","",IF(Q7+1&lt;=VLOOKUP($Q2,Year!$A$6:$B$17,2,0),Q7+1,""))</f>
        <v>11</v>
      </c>
      <c r="S7" s="4">
        <f>IF(R7="","",IF(R7+1&lt;=VLOOKUP($Q2,Year!$A$6:$B$17,2,0),R7+1,""))</f>
        <v>12</v>
      </c>
      <c r="T7" s="4">
        <f>IF(S7="","",IF(S7+1&lt;=VLOOKUP($Q2,Year!$A$6:$B$17,2,0),S7+1,""))</f>
        <v>13</v>
      </c>
      <c r="U7" s="4">
        <f>IF(T7="","",IF(T7+1&lt;=VLOOKUP($Q2,Year!$A$6:$B$17,2,0),T7+1,""))</f>
        <v>14</v>
      </c>
      <c r="V7" s="4">
        <f>IF(U7="","",IF(U7+1&lt;=VLOOKUP($Q2,Year!$A$6:$B$17,2,0),U7+1,""))</f>
        <v>15</v>
      </c>
      <c r="W7" s="4">
        <f>IF(V7="","",IF(V7+1&lt;=VLOOKUP($Q2,Year!$A$6:$B$17,2,0),V7+1,""))</f>
        <v>16</v>
      </c>
    </row>
    <row r="8" spans="1:23">
      <c r="A8" s="4">
        <f>IF(G7="","",IF(G7+1&lt;=VLOOKUP($A$2,Year!$A$6:$B$17,2,0),G7+1,""))</f>
        <v>21</v>
      </c>
      <c r="B8" s="4">
        <f>IF(A8="","",IF(A8+1&lt;=VLOOKUP($A$2,Year!$A$6:$B$17,2,0),A8+1,""))</f>
        <v>22</v>
      </c>
      <c r="C8" s="4">
        <f>IF(B8="","",IF(B8+1&lt;=VLOOKUP($A$2,Year!$A$6:$B$17,2,0),B8+1,""))</f>
        <v>23</v>
      </c>
      <c r="D8" s="4">
        <f>IF(C8="","",IF(C8+1&lt;=VLOOKUP($A$2,Year!$A$6:$B$17,2,0),C8+1,""))</f>
        <v>24</v>
      </c>
      <c r="E8" s="4">
        <f>IF(D8="","",IF(D8+1&lt;=VLOOKUP($A$2,Year!$A$6:$B$17,2,0),D8+1,""))</f>
        <v>25</v>
      </c>
      <c r="F8" s="4">
        <f>IF(E8="","",IF(E8+1&lt;=VLOOKUP($A$2,Year!$A$6:$B$17,2,0),E8+1,""))</f>
        <v>26</v>
      </c>
      <c r="G8" s="4">
        <f>IF(F8="","",IF(F8+1&lt;=VLOOKUP($A$2,Year!$A$6:$B$17,2,0),F8+1,""))</f>
        <v>27</v>
      </c>
      <c r="I8" s="4">
        <f>IF(O7="","",IF(O7+1&lt;=VLOOKUP($I2,Year!$A$6:$B$17,2,0),O7+1,""))</f>
        <v>18</v>
      </c>
      <c r="J8" s="4">
        <f>IF(I8="","",IF(I8+1&lt;=VLOOKUP($I2,Year!$A$6:$B$17,2,0),I8+1,""))</f>
        <v>19</v>
      </c>
      <c r="K8" s="4">
        <f>IF(J8="","",IF(J8+1&lt;=VLOOKUP($I2,Year!$A$6:$B$17,2,0),J8+1,""))</f>
        <v>20</v>
      </c>
      <c r="L8" s="4">
        <f>IF(K8="","",IF(K8+1&lt;=VLOOKUP($I2,Year!$A$6:$B$17,2,0),K8+1,""))</f>
        <v>21</v>
      </c>
      <c r="M8" s="4">
        <f>IF(L8="","",IF(L8+1&lt;=VLOOKUP($I2,Year!$A$6:$B$17,2,0),L8+1,""))</f>
        <v>22</v>
      </c>
      <c r="N8" s="4">
        <f>IF(M8="","",IF(M8+1&lt;=VLOOKUP($I2,Year!$A$6:$B$17,2,0),M8+1,""))</f>
        <v>23</v>
      </c>
      <c r="O8" s="4">
        <f>IF(N8="","",IF(N8+1&lt;=VLOOKUP($I2,Year!$A$6:$B$17,2,0),N8+1,""))</f>
        <v>24</v>
      </c>
      <c r="Q8" s="4">
        <f>IF(W7="","",IF(W7+1&lt;=VLOOKUP($Q2,Year!$A$6:$B$17,2,0),W7+1,""))</f>
        <v>17</v>
      </c>
      <c r="R8" s="4">
        <f>IF(Q8="","",IF(Q8+1&lt;=VLOOKUP($Q2,Year!$A$6:$B$17,2,0),Q8+1,""))</f>
        <v>18</v>
      </c>
      <c r="S8" s="4">
        <f>IF(R8="","",IF(R8+1&lt;=VLOOKUP($Q2,Year!$A$6:$B$17,2,0),R8+1,""))</f>
        <v>19</v>
      </c>
      <c r="T8" s="4">
        <f>IF(S8="","",IF(S8+1&lt;=VLOOKUP($Q2,Year!$A$6:$B$17,2,0),S8+1,""))</f>
        <v>20</v>
      </c>
      <c r="U8" s="4">
        <f>IF(T8="","",IF(T8+1&lt;=VLOOKUP($Q2,Year!$A$6:$B$17,2,0),T8+1,""))</f>
        <v>21</v>
      </c>
      <c r="V8" s="4">
        <f>IF(U8="","",IF(U8+1&lt;=VLOOKUP($Q2,Year!$A$6:$B$17,2,0),U8+1,""))</f>
        <v>22</v>
      </c>
      <c r="W8" s="4">
        <f>IF(V8="","",IF(V8+1&lt;=VLOOKUP($Q2,Year!$A$6:$B$17,2,0),V8+1,""))</f>
        <v>23</v>
      </c>
    </row>
    <row r="9" spans="1:23">
      <c r="A9" s="4">
        <f>IF(G8="","",IF(G8+1&lt;=VLOOKUP($A$2,Year!$A$6:$B$17,2,0),G8+1,""))</f>
        <v>28</v>
      </c>
      <c r="B9" s="4">
        <f>IF(A9="","",IF(A9+1&lt;=VLOOKUP($A$2,Year!$A$6:$B$17,2,0),A9+1,""))</f>
        <v>29</v>
      </c>
      <c r="C9" s="4">
        <f>IF(B9="","",IF(B9+1&lt;=VLOOKUP($A$2,Year!$A$6:$B$17,2,0),B9+1,""))</f>
        <v>30</v>
      </c>
      <c r="D9" s="4">
        <f>IF(C9="","",IF(C9+1&lt;=VLOOKUP($A$2,Year!$A$6:$B$17,2,0),C9+1,""))</f>
        <v>31</v>
      </c>
      <c r="E9" s="4" t="str">
        <f>IF(D9="","",IF(D9+1&lt;=VLOOKUP($A$2,Year!$A$6:$B$17,2,0),D9+1,""))</f>
        <v/>
      </c>
      <c r="F9" s="4" t="str">
        <f>IF(E9="","",IF(E9+1&lt;=VLOOKUP($A$2,Year!$A$6:$B$17,2,0),E9+1,""))</f>
        <v/>
      </c>
      <c r="G9" s="4" t="str">
        <f>IF(F9="","",IF(F9+1&lt;=VLOOKUP($A$2,Year!$A$6:$B$17,2,0),F9+1,""))</f>
        <v/>
      </c>
      <c r="I9" s="4">
        <f>IF(O8="","",IF(O8+1&lt;=VLOOKUP($I2,Year!$A$6:$B$17,2,0),O8+1,""))</f>
        <v>25</v>
      </c>
      <c r="J9" s="4">
        <f>IF(I9="","",IF(I9+1&lt;=VLOOKUP($I2,Year!$A$6:$B$17,2,0),I9+1,""))</f>
        <v>26</v>
      </c>
      <c r="K9" s="4">
        <f>IF(J9="","",IF(J9+1&lt;=VLOOKUP($I2,Year!$A$6:$B$17,2,0),J9+1,""))</f>
        <v>27</v>
      </c>
      <c r="L9" s="4">
        <f>IF(K9="","",IF(K9+1&lt;=VLOOKUP($I2,Year!$A$6:$B$17,2,0),K9+1,""))</f>
        <v>28</v>
      </c>
      <c r="M9" s="4">
        <f>IF(L9="","",IF(L9+1&lt;=VLOOKUP($I2,Year!$A$6:$B$17,2,0),L9+1,""))</f>
        <v>29</v>
      </c>
      <c r="N9" s="4" t="str">
        <f>IF(M9="","",IF(M9+1&lt;=VLOOKUP($I2,Year!$A$6:$B$17,2,0),M9+1,""))</f>
        <v/>
      </c>
      <c r="O9" s="4" t="str">
        <f>IF(N9="","",IF(N9+1&lt;=VLOOKUP($I2,Year!$A$6:$B$17,2,0),N9+1,""))</f>
        <v/>
      </c>
      <c r="Q9" s="4">
        <f>IF(W8="","",IF(W8+1&lt;=VLOOKUP($Q2,Year!$A$6:$B$17,2,0),W8+1,""))</f>
        <v>24</v>
      </c>
      <c r="R9" s="4">
        <f>IF(Q9="","",IF(Q9+1&lt;=VLOOKUP($Q2,Year!$A$6:$B$17,2,0),Q9+1,""))</f>
        <v>25</v>
      </c>
      <c r="S9" s="4">
        <f>IF(R9="","",IF(R9+1&lt;=VLOOKUP($Q2,Year!$A$6:$B$17,2,0),R9+1,""))</f>
        <v>26</v>
      </c>
      <c r="T9" s="4">
        <f>IF(S9="","",IF(S9+1&lt;=VLOOKUP($Q2,Year!$A$6:$B$17,2,0),S9+1,""))</f>
        <v>27</v>
      </c>
      <c r="U9" s="4">
        <f>IF(T9="","",IF(T9+1&lt;=VLOOKUP($Q2,Year!$A$6:$B$17,2,0),T9+1,""))</f>
        <v>28</v>
      </c>
      <c r="V9" s="4">
        <f>IF(U9="","",IF(U9+1&lt;=VLOOKUP($Q2,Year!$A$6:$B$17,2,0),U9+1,""))</f>
        <v>29</v>
      </c>
      <c r="W9" s="4">
        <f>IF(V9="","",IF(V9+1&lt;=VLOOKUP($Q2,Year!$A$6:$B$17,2,0),V9+1,""))</f>
        <v>30</v>
      </c>
    </row>
    <row r="10" spans="1:23">
      <c r="A10" s="4" t="str">
        <f>IF(G9="","",IF(G9+1&lt;=VLOOKUP($A$2,Year!$A$6:$B$17,2,0),G9+1,""))</f>
        <v/>
      </c>
      <c r="B10" s="4" t="str">
        <f>IF(A10="","",IF(A10+1&lt;=VLOOKUP($A$2,Year!$A$6:$B$17,2,0),A10+1,""))</f>
        <v/>
      </c>
      <c r="C10" s="4" t="str">
        <f>IF(B10="","",IF(B10+1&lt;=VLOOKUP($A$2,Year!$A$6:$B$17,2,0),B10+1,""))</f>
        <v/>
      </c>
      <c r="D10" s="4" t="str">
        <f>IF(C10="","",IF(C10+1&lt;=VLOOKUP($A$2,Year!$A$6:$B$17,2,0),C10+1,""))</f>
        <v/>
      </c>
      <c r="E10" s="4" t="str">
        <f>IF(D10="","",IF(D10+1&lt;=VLOOKUP($A$2,Year!$A$6:$B$17,2,0),D10+1,""))</f>
        <v/>
      </c>
      <c r="F10" s="4" t="str">
        <f>IF(E10="","",IF(E10+1&lt;=VLOOKUP($A$2,Year!$A$6:$B$17,2,0),E10+1,""))</f>
        <v/>
      </c>
      <c r="G10" s="4" t="str">
        <f>IF(F10="","",IF(F10+1&lt;=VLOOKUP($A$2,Year!$A$6:$B$17,2,0),F10+1,""))</f>
        <v/>
      </c>
      <c r="Q10" s="4">
        <f>IF(W9="","",IF(W9+1&lt;=VLOOKUP($Q2,Year!$A$6:$B$17,2,0),W9+1,""))</f>
        <v>31</v>
      </c>
      <c r="R10" s="4" t="str">
        <f>IF(Q10="","",IF(Q10+1&lt;=VLOOKUP($Q2,Year!$A$6:$B$17,2,0),Q10+1,""))</f>
        <v/>
      </c>
      <c r="S10" s="4" t="str">
        <f>IF(R10="","",IF(R10+1&lt;=VLOOKUP($Q2,Year!$A$6:$B$17,2,0),R10+1,""))</f>
        <v/>
      </c>
      <c r="T10" s="4" t="str">
        <f>IF(S10="","",IF(S10+1&lt;=VLOOKUP($Q2,Year!$A$6:$B$17,2,0),S10+1,""))</f>
        <v/>
      </c>
      <c r="U10" s="4" t="str">
        <f>IF(T10="","",IF(T10+1&lt;=VLOOKUP($Q2,Year!$A$6:$B$17,2,0),T10+1,""))</f>
        <v/>
      </c>
      <c r="V10" s="4" t="str">
        <f>IF(U10="","",IF(U10+1&lt;=VLOOKUP($Q2,Year!$A$6:$B$17,2,0),U10+1,""))</f>
        <v/>
      </c>
      <c r="W10" s="4" t="str">
        <f>IF(V10="","",IF(V10+1&lt;=VLOOKUP($Q2,Year!$A$6:$B$17,2,0),V10+1,""))</f>
        <v/>
      </c>
    </row>
    <row r="11" spans="1:23">
      <c r="A11" s="9"/>
      <c r="B11" s="9"/>
      <c r="C11" s="9"/>
      <c r="D11" s="9"/>
      <c r="E11" s="9"/>
      <c r="F11" s="9"/>
      <c r="G11" s="9"/>
    </row>
    <row r="12" spans="1:23">
      <c r="A12" s="9"/>
      <c r="B12" s="9"/>
      <c r="C12" s="9"/>
      <c r="D12" s="9"/>
      <c r="E12" s="9"/>
      <c r="F12" s="9"/>
      <c r="G12" s="9"/>
    </row>
    <row r="13" spans="1:23">
      <c r="A13" s="9"/>
      <c r="B13" s="9"/>
      <c r="C13" s="9"/>
      <c r="D13" s="9"/>
      <c r="E13" s="9"/>
      <c r="F13" s="9"/>
      <c r="G13" s="9"/>
    </row>
    <row r="14" spans="1:23" ht="34.5">
      <c r="A14" s="7" t="s">
        <v>17</v>
      </c>
      <c r="B14" s="7"/>
      <c r="C14" s="7"/>
      <c r="D14" s="7"/>
      <c r="E14" s="7"/>
      <c r="F14" s="7"/>
      <c r="G14" s="7"/>
      <c r="I14" s="7" t="s">
        <v>18</v>
      </c>
      <c r="J14" s="7"/>
      <c r="K14" s="7"/>
      <c r="L14" s="7"/>
      <c r="M14" s="7"/>
      <c r="N14" s="7"/>
      <c r="O14" s="7"/>
      <c r="Q14" s="7" t="s">
        <v>19</v>
      </c>
      <c r="R14" s="7"/>
      <c r="S14" s="7"/>
      <c r="T14" s="7"/>
      <c r="U14" s="7"/>
      <c r="V14" s="7"/>
      <c r="W14" s="7"/>
    </row>
    <row r="15" spans="1:23">
      <c r="A15" s="3" t="s">
        <v>26</v>
      </c>
      <c r="B15" s="3" t="s">
        <v>27</v>
      </c>
      <c r="C15" s="3" t="s">
        <v>28</v>
      </c>
      <c r="D15" s="3" t="s">
        <v>27</v>
      </c>
      <c r="E15" s="3" t="s">
        <v>29</v>
      </c>
      <c r="F15" s="3" t="s">
        <v>30</v>
      </c>
      <c r="G15" s="3" t="s">
        <v>30</v>
      </c>
      <c r="I15" s="3" t="s">
        <v>26</v>
      </c>
      <c r="J15" s="3" t="s">
        <v>27</v>
      </c>
      <c r="K15" s="3" t="s">
        <v>28</v>
      </c>
      <c r="L15" s="3" t="s">
        <v>27</v>
      </c>
      <c r="M15" s="3" t="s">
        <v>29</v>
      </c>
      <c r="N15" s="3" t="s">
        <v>30</v>
      </c>
      <c r="O15" s="3" t="s">
        <v>30</v>
      </c>
      <c r="Q15" s="3" t="s">
        <v>26</v>
      </c>
      <c r="R15" s="3" t="s">
        <v>27</v>
      </c>
      <c r="S15" s="3" t="s">
        <v>28</v>
      </c>
      <c r="T15" s="3" t="s">
        <v>27</v>
      </c>
      <c r="U15" s="3" t="s">
        <v>29</v>
      </c>
      <c r="V15" s="3" t="s">
        <v>30</v>
      </c>
      <c r="W15" s="3" t="s">
        <v>30</v>
      </c>
    </row>
    <row r="16" spans="1:23">
      <c r="A16" s="4" t="str">
        <f>IF(VLOOKUP($A14,Year!$A$6:$C$17,3,0)=Annual!A$3,1,"")</f>
        <v/>
      </c>
      <c r="B16" s="4">
        <f>IF(A16="",IF(VLOOKUP($A14,Year!$A$6:$C$17,3,0)=Annual!B$3,1,""),A16+1)</f>
        <v>1</v>
      </c>
      <c r="C16" s="4">
        <f>IF(B16="",IF(VLOOKUP($A14,Year!$A$6:$C$17,3,0)=Annual!C$3,1,""),B16+1)</f>
        <v>2</v>
      </c>
      <c r="D16" s="4">
        <f>IF(C16="",IF(VLOOKUP($A14,Year!$A$6:$C$17,3,0)=Annual!D$3,1,""),C16+1)</f>
        <v>3</v>
      </c>
      <c r="E16" s="4">
        <f>IF(D16="",IF(VLOOKUP($A14,Year!$A$6:$C$17,3,0)=Annual!E$3,1,""),D16+1)</f>
        <v>4</v>
      </c>
      <c r="F16" s="4">
        <f>IF(E16="",IF(VLOOKUP($A14,Year!$A$6:$C$17,3,0)=Annual!F$3,1,""),E16+1)</f>
        <v>5</v>
      </c>
      <c r="G16" s="4">
        <f>IF(F16="",IF(VLOOKUP($A14,Year!$A$6:$C$17,3,0)=Annual!G$3,1,""),F16+1)</f>
        <v>6</v>
      </c>
      <c r="I16" s="4" t="str">
        <f>IF(VLOOKUP($I14,Year!$A$6:$C$17,3,0)=Annual!A$3,1,"")</f>
        <v/>
      </c>
      <c r="J16" s="4" t="str">
        <f>IF(I16="",IF(VLOOKUP($I14,Year!$A$6:$C$17,3,0)=Annual!B$3,1,""),I16+1)</f>
        <v/>
      </c>
      <c r="K16" s="4" t="str">
        <f>IF(J16="",IF(VLOOKUP($I14,Year!$A$6:$C$17,3,0)=Annual!C$3,1,""),J16+1)</f>
        <v/>
      </c>
      <c r="L16" s="4">
        <f>IF(K16="",IF(VLOOKUP($I14,Year!$A$6:$C$17,3,0)=Annual!D$3,1,""),K16+1)</f>
        <v>1</v>
      </c>
      <c r="M16" s="4">
        <f>IF(L16="",IF(VLOOKUP($I14,Year!$A$6:$C$17,3,0)=Annual!E$3,1,""),L16+1)</f>
        <v>2</v>
      </c>
      <c r="N16" s="4">
        <f>IF(M16="",IF(VLOOKUP($I14,Year!$A$6:$C$17,3,0)=Annual!F$3,1,""),M16+1)</f>
        <v>3</v>
      </c>
      <c r="O16" s="4">
        <f>IF(N16="",IF(VLOOKUP($I14,Year!$A$6:$C$17,3,0)=Annual!G$3,1,""),N16+1)</f>
        <v>4</v>
      </c>
      <c r="Q16" s="4" t="str">
        <f>IF(VLOOKUP($Q14,Year!$A$6:$C$17,3,0)=Annual!A$3,1,"")</f>
        <v/>
      </c>
      <c r="R16" s="4" t="str">
        <f>IF(Q16="",IF(VLOOKUP($Q14,Year!$A$6:$C$17,3,0)=Annual!B$3,1,""),Q16+1)</f>
        <v/>
      </c>
      <c r="S16" s="4" t="str">
        <f>IF(R16="",IF(VLOOKUP($Q14,Year!$A$6:$C$17,3,0)=Annual!C$3,1,""),R16+1)</f>
        <v/>
      </c>
      <c r="T16" s="4" t="str">
        <f>IF(S16="",IF(VLOOKUP($Q14,Year!$A$6:$C$17,3,0)=Annual!D$3,1,""),S16+1)</f>
        <v/>
      </c>
      <c r="U16" s="4" t="str">
        <f>IF(T16="",IF(VLOOKUP($Q14,Year!$A$6:$C$17,3,0)=Annual!E$3,1,""),T16+1)</f>
        <v/>
      </c>
      <c r="V16" s="4" t="str">
        <f>IF(U16="",IF(VLOOKUP($Q14,Year!$A$6:$C$17,3,0)=Annual!F$3,1,""),U16+1)</f>
        <v/>
      </c>
      <c r="W16" s="4">
        <f>IF(V16="",IF(VLOOKUP($Q14,Year!$A$6:$C$17,3,0)=Annual!G$3,1,""),V16+1)</f>
        <v>1</v>
      </c>
    </row>
    <row r="17" spans="1:23">
      <c r="A17" s="4">
        <f>IF(G16="","",IF(G16+1&lt;=VLOOKUP($A14,Year!$A$6:$B$17,2,0),G16+1,""))</f>
        <v>7</v>
      </c>
      <c r="B17" s="4">
        <f>IF(A17="","",IF(A17+1&lt;=VLOOKUP($A14,Year!$A$6:$B$17,2,0),A17+1,""))</f>
        <v>8</v>
      </c>
      <c r="C17" s="4">
        <f>IF(B17="","",IF(B17+1&lt;=VLOOKUP($A14,Year!$A$6:$B$17,2,0),B17+1,""))</f>
        <v>9</v>
      </c>
      <c r="D17" s="4">
        <f>IF(C17="","",IF(C17+1&lt;=VLOOKUP($A14,Year!$A$6:$B$17,2,0),C17+1,""))</f>
        <v>10</v>
      </c>
      <c r="E17" s="4">
        <f>IF(D17="","",IF(D17+1&lt;=VLOOKUP($A14,Year!$A$6:$B$17,2,0),D17+1,""))</f>
        <v>11</v>
      </c>
      <c r="F17" s="4">
        <f>IF(E17="","",IF(E17+1&lt;=VLOOKUP($A14,Year!$A$6:$B$17,2,0),E17+1,""))</f>
        <v>12</v>
      </c>
      <c r="G17" s="4">
        <f>IF(F17="","",IF(F17+1&lt;=VLOOKUP($A14,Year!$A$6:$B$17,2,0),F17+1,""))</f>
        <v>13</v>
      </c>
      <c r="I17" s="4">
        <f>IF(O16="","",IF(O16+1&lt;=VLOOKUP($I14,Year!$A$6:$B$17,2,0),O16+1,""))</f>
        <v>5</v>
      </c>
      <c r="J17" s="4">
        <f>IF(I17="","",IF(I17+1&lt;=VLOOKUP($I14,Year!$A$6:$B$17,2,0),I17+1,""))</f>
        <v>6</v>
      </c>
      <c r="K17" s="4">
        <f>IF(J17="","",IF(J17+1&lt;=VLOOKUP($I14,Year!$A$6:$B$17,2,0),J17+1,""))</f>
        <v>7</v>
      </c>
      <c r="L17" s="4">
        <f>IF(K17="","",IF(K17+1&lt;=VLOOKUP($I14,Year!$A$6:$B$17,2,0),K17+1,""))</f>
        <v>8</v>
      </c>
      <c r="M17" s="4">
        <f>IF(L17="","",IF(L17+1&lt;=VLOOKUP($I14,Year!$A$6:$B$17,2,0),L17+1,""))</f>
        <v>9</v>
      </c>
      <c r="N17" s="4">
        <f>IF(M17="","",IF(M17+1&lt;=VLOOKUP($I14,Year!$A$6:$B$17,2,0),M17+1,""))</f>
        <v>10</v>
      </c>
      <c r="O17" s="4">
        <f>IF(N17="","",IF(N17+1&lt;=VLOOKUP($I14,Year!$A$6:$B$17,2,0),N17+1,""))</f>
        <v>11</v>
      </c>
      <c r="Q17" s="4">
        <f>IF(W16="","",IF(W16+1&lt;=VLOOKUP($Q14,Year!$A$6:$B$17,2,0),W16+1,""))</f>
        <v>2</v>
      </c>
      <c r="R17" s="4">
        <f>IF(Q17="","",IF(Q17+1&lt;=VLOOKUP($Q14,Year!$A$6:$B$17,2,0),Q17+1,""))</f>
        <v>3</v>
      </c>
      <c r="S17" s="4">
        <f>IF(R17="","",IF(R17+1&lt;=VLOOKUP($Q14,Year!$A$6:$B$17,2,0),R17+1,""))</f>
        <v>4</v>
      </c>
      <c r="T17" s="4">
        <f>IF(S17="","",IF(S17+1&lt;=VLOOKUP($Q14,Year!$A$6:$B$17,2,0),S17+1,""))</f>
        <v>5</v>
      </c>
      <c r="U17" s="4">
        <f>IF(T17="","",IF(T17+1&lt;=VLOOKUP($Q14,Year!$A$6:$B$17,2,0),T17+1,""))</f>
        <v>6</v>
      </c>
      <c r="V17" s="4">
        <f>IF(U17="","",IF(U17+1&lt;=VLOOKUP($Q14,Year!$A$6:$B$17,2,0),U17+1,""))</f>
        <v>7</v>
      </c>
      <c r="W17" s="4">
        <f>IF(V17="","",IF(V17+1&lt;=VLOOKUP($Q14,Year!$A$6:$B$17,2,0),V17+1,""))</f>
        <v>8</v>
      </c>
    </row>
    <row r="18" spans="1:23">
      <c r="A18" s="4">
        <f>IF(G17="","",IF(G17+1&lt;=VLOOKUP($A14,Year!$A$6:$B$17,2,0),G17+1,""))</f>
        <v>14</v>
      </c>
      <c r="B18" s="4">
        <f>IF(A18="","",IF(A18+1&lt;=VLOOKUP($A14,Year!$A$6:$B$17,2,0),A18+1,""))</f>
        <v>15</v>
      </c>
      <c r="C18" s="4">
        <f>IF(B18="","",IF(B18+1&lt;=VLOOKUP($A14,Year!$A$6:$B$17,2,0),B18+1,""))</f>
        <v>16</v>
      </c>
      <c r="D18" s="4">
        <f>IF(C18="","",IF(C18+1&lt;=VLOOKUP($A14,Year!$A$6:$B$17,2,0),C18+1,""))</f>
        <v>17</v>
      </c>
      <c r="E18" s="4">
        <f>IF(D18="","",IF(D18+1&lt;=VLOOKUP($A14,Year!$A$6:$B$17,2,0),D18+1,""))</f>
        <v>18</v>
      </c>
      <c r="F18" s="4">
        <f>IF(E18="","",IF(E18+1&lt;=VLOOKUP($A14,Year!$A$6:$B$17,2,0),E18+1,""))</f>
        <v>19</v>
      </c>
      <c r="G18" s="4">
        <f>IF(F18="","",IF(F18+1&lt;=VLOOKUP($A14,Year!$A$6:$B$17,2,0),F18+1,""))</f>
        <v>20</v>
      </c>
      <c r="I18" s="4">
        <f>IF(O17="","",IF(O17+1&lt;=VLOOKUP($I14,Year!$A$6:$B$17,2,0),O17+1,""))</f>
        <v>12</v>
      </c>
      <c r="J18" s="4">
        <f>IF(I18="","",IF(I18+1&lt;=VLOOKUP($I14,Year!$A$6:$B$17,2,0),I18+1,""))</f>
        <v>13</v>
      </c>
      <c r="K18" s="4">
        <f>IF(J18="","",IF(J18+1&lt;=VLOOKUP($I14,Year!$A$6:$B$17,2,0),J18+1,""))</f>
        <v>14</v>
      </c>
      <c r="L18" s="4">
        <f>IF(K18="","",IF(K18+1&lt;=VLOOKUP($I14,Year!$A$6:$B$17,2,0),K18+1,""))</f>
        <v>15</v>
      </c>
      <c r="M18" s="4">
        <f>IF(L18="","",IF(L18+1&lt;=VLOOKUP($I14,Year!$A$6:$B$17,2,0),L18+1,""))</f>
        <v>16</v>
      </c>
      <c r="N18" s="4">
        <f>IF(M18="","",IF(M18+1&lt;=VLOOKUP($I14,Year!$A$6:$B$17,2,0),M18+1,""))</f>
        <v>17</v>
      </c>
      <c r="O18" s="4">
        <f>IF(N18="","",IF(N18+1&lt;=VLOOKUP($I14,Year!$A$6:$B$17,2,0),N18+1,""))</f>
        <v>18</v>
      </c>
      <c r="Q18" s="4">
        <f>IF(W17="","",IF(W17+1&lt;=VLOOKUP($Q14,Year!$A$6:$B$17,2,0),W17+1,""))</f>
        <v>9</v>
      </c>
      <c r="R18" s="4">
        <f>IF(Q18="","",IF(Q18+1&lt;=VLOOKUP($Q14,Year!$A$6:$B$17,2,0),Q18+1,""))</f>
        <v>10</v>
      </c>
      <c r="S18" s="4">
        <f>IF(R18="","",IF(R18+1&lt;=VLOOKUP($Q14,Year!$A$6:$B$17,2,0),R18+1,""))</f>
        <v>11</v>
      </c>
      <c r="T18" s="4">
        <f>IF(S18="","",IF(S18+1&lt;=VLOOKUP($Q14,Year!$A$6:$B$17,2,0),S18+1,""))</f>
        <v>12</v>
      </c>
      <c r="U18" s="4">
        <f>IF(T18="","",IF(T18+1&lt;=VLOOKUP($Q14,Year!$A$6:$B$17,2,0),T18+1,""))</f>
        <v>13</v>
      </c>
      <c r="V18" s="4">
        <f>IF(U18="","",IF(U18+1&lt;=VLOOKUP($Q14,Year!$A$6:$B$17,2,0),U18+1,""))</f>
        <v>14</v>
      </c>
      <c r="W18" s="4">
        <f>IF(V18="","",IF(V18+1&lt;=VLOOKUP($Q14,Year!$A$6:$B$17,2,0),V18+1,""))</f>
        <v>15</v>
      </c>
    </row>
    <row r="19" spans="1:23">
      <c r="A19" s="4">
        <f>IF(G18="","",IF(G18+1&lt;=VLOOKUP($A14,Year!$A$6:$B$17,2,0),G18+1,""))</f>
        <v>21</v>
      </c>
      <c r="B19" s="4">
        <f>IF(A19="","",IF(A19+1&lt;=VLOOKUP($A14,Year!$A$6:$B$17,2,0),A19+1,""))</f>
        <v>22</v>
      </c>
      <c r="C19" s="4">
        <f>IF(B19="","",IF(B19+1&lt;=VLOOKUP($A14,Year!$A$6:$B$17,2,0),B19+1,""))</f>
        <v>23</v>
      </c>
      <c r="D19" s="4">
        <f>IF(C19="","",IF(C19+1&lt;=VLOOKUP($A14,Year!$A$6:$B$17,2,0),C19+1,""))</f>
        <v>24</v>
      </c>
      <c r="E19" s="4">
        <f>IF(D19="","",IF(D19+1&lt;=VLOOKUP($A14,Year!$A$6:$B$17,2,0),D19+1,""))</f>
        <v>25</v>
      </c>
      <c r="F19" s="4">
        <f>IF(E19="","",IF(E19+1&lt;=VLOOKUP($A14,Year!$A$6:$B$17,2,0),E19+1,""))</f>
        <v>26</v>
      </c>
      <c r="G19" s="4">
        <f>IF(F19="","",IF(F19+1&lt;=VLOOKUP($A14,Year!$A$6:$B$17,2,0),F19+1,""))</f>
        <v>27</v>
      </c>
      <c r="I19" s="4">
        <f>IF(O18="","",IF(O18+1&lt;=VLOOKUP($I14,Year!$A$6:$B$17,2,0),O18+1,""))</f>
        <v>19</v>
      </c>
      <c r="J19" s="4">
        <f>IF(I19="","",IF(I19+1&lt;=VLOOKUP($I14,Year!$A$6:$B$17,2,0),I19+1,""))</f>
        <v>20</v>
      </c>
      <c r="K19" s="4">
        <f>IF(J19="","",IF(J19+1&lt;=VLOOKUP($I14,Year!$A$6:$B$17,2,0),J19+1,""))</f>
        <v>21</v>
      </c>
      <c r="L19" s="4">
        <f>IF(K19="","",IF(K19+1&lt;=VLOOKUP($I14,Year!$A$6:$B$17,2,0),K19+1,""))</f>
        <v>22</v>
      </c>
      <c r="M19" s="4">
        <f>IF(L19="","",IF(L19+1&lt;=VLOOKUP($I14,Year!$A$6:$B$17,2,0),L19+1,""))</f>
        <v>23</v>
      </c>
      <c r="N19" s="4">
        <f>IF(M19="","",IF(M19+1&lt;=VLOOKUP($I14,Year!$A$6:$B$17,2,0),M19+1,""))</f>
        <v>24</v>
      </c>
      <c r="O19" s="4">
        <f>IF(N19="","",IF(N19+1&lt;=VLOOKUP($I14,Year!$A$6:$B$17,2,0),N19+1,""))</f>
        <v>25</v>
      </c>
      <c r="Q19" s="4">
        <f>IF(W18="","",IF(W18+1&lt;=VLOOKUP($Q14,Year!$A$6:$B$17,2,0),W18+1,""))</f>
        <v>16</v>
      </c>
      <c r="R19" s="4">
        <f>IF(Q19="","",IF(Q19+1&lt;=VLOOKUP($Q14,Year!$A$6:$B$17,2,0),Q19+1,""))</f>
        <v>17</v>
      </c>
      <c r="S19" s="4">
        <f>IF(R19="","",IF(R19+1&lt;=VLOOKUP($Q14,Year!$A$6:$B$17,2,0),R19+1,""))</f>
        <v>18</v>
      </c>
      <c r="T19" s="4">
        <f>IF(S19="","",IF(S19+1&lt;=VLOOKUP($Q14,Year!$A$6:$B$17,2,0),S19+1,""))</f>
        <v>19</v>
      </c>
      <c r="U19" s="4">
        <f>IF(T19="","",IF(T19+1&lt;=VLOOKUP($Q14,Year!$A$6:$B$17,2,0),T19+1,""))</f>
        <v>20</v>
      </c>
      <c r="V19" s="4">
        <f>IF(U19="","",IF(U19+1&lt;=VLOOKUP($Q14,Year!$A$6:$B$17,2,0),U19+1,""))</f>
        <v>21</v>
      </c>
      <c r="W19" s="4">
        <f>IF(V19="","",IF(V19+1&lt;=VLOOKUP($Q14,Year!$A$6:$B$17,2,0),V19+1,""))</f>
        <v>22</v>
      </c>
    </row>
    <row r="20" spans="1:23">
      <c r="A20" s="4">
        <f>IF(G19="","",IF(G19+1&lt;=VLOOKUP($A14,Year!$A$6:$B$17,2,0),G19+1,""))</f>
        <v>28</v>
      </c>
      <c r="B20" s="4">
        <f>IF(A20="","",IF(A20+1&lt;=VLOOKUP($A14,Year!$A$6:$B$17,2,0),A20+1,""))</f>
        <v>29</v>
      </c>
      <c r="C20" s="4">
        <f>IF(B20="","",IF(B20+1&lt;=VLOOKUP($A14,Year!$A$6:$B$17,2,0),B20+1,""))</f>
        <v>30</v>
      </c>
      <c r="D20" s="4" t="str">
        <f>IF(C20="","",IF(C20+1&lt;=VLOOKUP($A14,Year!$A$6:$B$17,2,0),C20+1,""))</f>
        <v/>
      </c>
      <c r="E20" s="4" t="str">
        <f>IF(D20="","",IF(D20+1&lt;=VLOOKUP($A14,Year!$A$6:$B$17,2,0),D20+1,""))</f>
        <v/>
      </c>
      <c r="F20" s="4" t="str">
        <f>IF(E20="","",IF(E20+1&lt;=VLOOKUP($A14,Year!$A$6:$B$17,2,0),E20+1,""))</f>
        <v/>
      </c>
      <c r="G20" s="4" t="str">
        <f>IF(F20="","",IF(F20+1&lt;=VLOOKUP($A14,Year!$A$6:$B$17,2,0),F20+1,""))</f>
        <v/>
      </c>
      <c r="I20" s="4">
        <f>IF(O19="","",IF(O19+1&lt;=VLOOKUP($I14,Year!$A$6:$B$17,2,0),O19+1,""))</f>
        <v>26</v>
      </c>
      <c r="J20" s="4">
        <f>IF(I20="","",IF(I20+1&lt;=VLOOKUP($I14,Year!$A$6:$B$17,2,0),I20+1,""))</f>
        <v>27</v>
      </c>
      <c r="K20" s="4">
        <f>IF(J20="","",IF(J20+1&lt;=VLOOKUP($I14,Year!$A$6:$B$17,2,0),J20+1,""))</f>
        <v>28</v>
      </c>
      <c r="L20" s="4">
        <f>IF(K20="","",IF(K20+1&lt;=VLOOKUP($I14,Year!$A$6:$B$17,2,0),K20+1,""))</f>
        <v>29</v>
      </c>
      <c r="M20" s="4">
        <f>IF(L20="","",IF(L20+1&lt;=VLOOKUP($I14,Year!$A$6:$B$17,2,0),L20+1,""))</f>
        <v>30</v>
      </c>
      <c r="N20" s="4">
        <f>IF(M20="","",IF(M20+1&lt;=VLOOKUP($I14,Year!$A$6:$B$17,2,0),M20+1,""))</f>
        <v>31</v>
      </c>
      <c r="O20" s="4" t="str">
        <f>IF(N20="","",IF(N20+1&lt;=VLOOKUP($I14,Year!$A$6:$B$17,2,0),N20+1,""))</f>
        <v/>
      </c>
      <c r="Q20" s="4">
        <f>IF(W19="","",IF(W19+1&lt;=VLOOKUP($Q14,Year!$A$6:$B$17,2,0),W19+1,""))</f>
        <v>23</v>
      </c>
      <c r="R20" s="4">
        <f>IF(Q20="","",IF(Q20+1&lt;=VLOOKUP($Q14,Year!$A$6:$B$17,2,0),Q20+1,""))</f>
        <v>24</v>
      </c>
      <c r="S20" s="4">
        <f>IF(R20="","",IF(R20+1&lt;=VLOOKUP($Q14,Year!$A$6:$B$17,2,0),R20+1,""))</f>
        <v>25</v>
      </c>
      <c r="T20" s="4">
        <f>IF(S20="","",IF(S20+1&lt;=VLOOKUP($Q14,Year!$A$6:$B$17,2,0),S20+1,""))</f>
        <v>26</v>
      </c>
      <c r="U20" s="4">
        <f>IF(T20="","",IF(T20+1&lt;=VLOOKUP($Q14,Year!$A$6:$B$17,2,0),T20+1,""))</f>
        <v>27</v>
      </c>
      <c r="V20" s="4">
        <f>IF(U20="","",IF(U20+1&lt;=VLOOKUP($Q14,Year!$A$6:$B$17,2,0),U20+1,""))</f>
        <v>28</v>
      </c>
      <c r="W20" s="4">
        <f>IF(V20="","",IF(V20+1&lt;=VLOOKUP($Q14,Year!$A$6:$B$17,2,0),V20+1,""))</f>
        <v>29</v>
      </c>
    </row>
    <row r="21" spans="1:23">
      <c r="A21" s="4" t="str">
        <f>IF(G20="","",IF(G20+1&lt;=VLOOKUP($A14,Year!$A$6:$B$17,2,0),G20+1,""))</f>
        <v/>
      </c>
      <c r="B21" s="4" t="str">
        <f>IF(A21="","",IF(A21+1&lt;=VLOOKUP($A14,Year!$A$6:$B$17,2,0),A21+1,""))</f>
        <v/>
      </c>
      <c r="C21" s="4" t="str">
        <f>IF(B21="","",IF(B21+1&lt;=VLOOKUP($A14,Year!$A$6:$B$17,2,0),B21+1,""))</f>
        <v/>
      </c>
      <c r="D21" s="4" t="str">
        <f>IF(C21="","",IF(C21+1&lt;=VLOOKUP($A14,Year!$A$6:$B$17,2,0),C21+1,""))</f>
        <v/>
      </c>
      <c r="E21" s="4" t="str">
        <f>IF(D21="","",IF(D21+1&lt;=VLOOKUP($A14,Year!$A$6:$B$17,2,0),D21+1,""))</f>
        <v/>
      </c>
      <c r="F21" s="4" t="str">
        <f>IF(E21="","",IF(E21+1&lt;=VLOOKUP($A14,Year!$A$6:$B$17,2,0),E21+1,""))</f>
        <v/>
      </c>
      <c r="G21" s="4" t="str">
        <f>IF(F21="","",IF(F21+1&lt;=VLOOKUP($A14,Year!$A$6:$B$17,2,0),F21+1,""))</f>
        <v/>
      </c>
      <c r="I21" s="4" t="str">
        <f>IF(O20="","",IF(O20+1&lt;=VLOOKUP($I14,Year!$A$6:$B$17,2,0),O20+1,""))</f>
        <v/>
      </c>
      <c r="J21" s="4" t="str">
        <f>IF(I21="","",IF(I21+1&lt;=VLOOKUP($I14,Year!$A$6:$B$17,2,0),I21+1,""))</f>
        <v/>
      </c>
      <c r="K21" s="4" t="str">
        <f>IF(J21="","",IF(J21+1&lt;=VLOOKUP($I14,Year!$A$6:$B$17,2,0),J21+1,""))</f>
        <v/>
      </c>
      <c r="L21" s="4" t="str">
        <f>IF(K21="","",IF(K21+1&lt;=VLOOKUP($I14,Year!$A$6:$B$17,2,0),K21+1,""))</f>
        <v/>
      </c>
      <c r="M21" s="4" t="str">
        <f>IF(L21="","",IF(L21+1&lt;=VLOOKUP($I14,Year!$A$6:$B$17,2,0),L21+1,""))</f>
        <v/>
      </c>
      <c r="N21" s="4" t="str">
        <f>IF(M21="","",IF(M21+1&lt;=VLOOKUP($I14,Year!$A$6:$B$17,2,0),M21+1,""))</f>
        <v/>
      </c>
      <c r="O21" s="4" t="str">
        <f>IF(N21="","",IF(N21+1&lt;=VLOOKUP($I14,Year!$A$6:$B$17,2,0),N21+1,""))</f>
        <v/>
      </c>
      <c r="Q21" s="4">
        <f>IF(W20="","",IF(W20+1&lt;=VLOOKUP($Q14,Year!$A$6:$B$17,2,0),W20+1,""))</f>
        <v>30</v>
      </c>
      <c r="R21" s="4" t="str">
        <f>IF(Q21="","",IF(Q21+1&lt;=VLOOKUP($Q14,Year!$A$6:$B$17,2,0),Q21+1,""))</f>
        <v/>
      </c>
      <c r="S21" s="4" t="str">
        <f>IF(R21="","",IF(R21+1&lt;=VLOOKUP($Q14,Year!$A$6:$B$17,2,0),R21+1,""))</f>
        <v/>
      </c>
      <c r="T21" s="4" t="str">
        <f>IF(S21="","",IF(S21+1&lt;=VLOOKUP($Q14,Year!$A$6:$B$17,2,0),S21+1,""))</f>
        <v/>
      </c>
      <c r="U21" s="4" t="str">
        <f>IF(T21="","",IF(T21+1&lt;=VLOOKUP($Q14,Year!$A$6:$B$17,2,0),T21+1,""))</f>
        <v/>
      </c>
      <c r="V21" s="4" t="str">
        <f>IF(U21="","",IF(U21+1&lt;=VLOOKUP($Q14,Year!$A$6:$B$17,2,0),U21+1,""))</f>
        <v/>
      </c>
      <c r="W21" s="4" t="str">
        <f>IF(V21="","",IF(V21+1&lt;=VLOOKUP($Q14,Year!$A$6:$B$17,2,0),V21+1,""))</f>
        <v/>
      </c>
    </row>
    <row r="25" spans="1:23" ht="34.5">
      <c r="A25" s="7" t="s">
        <v>20</v>
      </c>
      <c r="B25" s="7"/>
      <c r="C25" s="7"/>
      <c r="D25" s="7"/>
      <c r="E25" s="7"/>
      <c r="F25" s="7"/>
      <c r="G25" s="7"/>
      <c r="I25" s="7" t="s">
        <v>21</v>
      </c>
      <c r="J25" s="7"/>
      <c r="K25" s="7"/>
      <c r="L25" s="7"/>
      <c r="M25" s="7"/>
      <c r="N25" s="7"/>
      <c r="O25" s="7"/>
      <c r="Q25" s="7" t="s">
        <v>0</v>
      </c>
      <c r="R25" s="7"/>
      <c r="S25" s="7"/>
      <c r="T25" s="7"/>
      <c r="U25" s="7"/>
      <c r="V25" s="7"/>
      <c r="W25" s="7"/>
    </row>
    <row r="26" spans="1:23">
      <c r="A26" s="3" t="s">
        <v>26</v>
      </c>
      <c r="B26" s="3" t="s">
        <v>27</v>
      </c>
      <c r="C26" s="3" t="s">
        <v>28</v>
      </c>
      <c r="D26" s="3" t="s">
        <v>27</v>
      </c>
      <c r="E26" s="3" t="s">
        <v>29</v>
      </c>
      <c r="F26" s="3" t="s">
        <v>30</v>
      </c>
      <c r="G26" s="3" t="s">
        <v>30</v>
      </c>
      <c r="I26" s="3" t="s">
        <v>26</v>
      </c>
      <c r="J26" s="3" t="s">
        <v>27</v>
      </c>
      <c r="K26" s="3" t="s">
        <v>28</v>
      </c>
      <c r="L26" s="3" t="s">
        <v>27</v>
      </c>
      <c r="M26" s="3" t="s">
        <v>29</v>
      </c>
      <c r="N26" s="3" t="s">
        <v>30</v>
      </c>
      <c r="O26" s="3" t="s">
        <v>30</v>
      </c>
      <c r="Q26" s="3" t="s">
        <v>26</v>
      </c>
      <c r="R26" s="3" t="s">
        <v>27</v>
      </c>
      <c r="S26" s="3" t="s">
        <v>28</v>
      </c>
      <c r="T26" s="3" t="s">
        <v>27</v>
      </c>
      <c r="U26" s="3" t="s">
        <v>29</v>
      </c>
      <c r="V26" s="3" t="s">
        <v>30</v>
      </c>
      <c r="W26" s="3" t="s">
        <v>30</v>
      </c>
    </row>
    <row r="27" spans="1:23">
      <c r="A27" s="4" t="str">
        <f>IF(VLOOKUP($A25,Year!$A$6:$C$17,3,0)=Annual!A$3,1,"")</f>
        <v/>
      </c>
      <c r="B27" s="4">
        <f>IF(A27="",IF(VLOOKUP($A25,Year!$A$6:$C$17,3,0)=Annual!B$3,1,""),A27+1)</f>
        <v>1</v>
      </c>
      <c r="C27" s="4">
        <f>IF(B27="",IF(VLOOKUP($A25,Year!$A$6:$C$17,3,0)=Annual!C$3,1,""),B27+1)</f>
        <v>2</v>
      </c>
      <c r="D27" s="4">
        <f>IF(C27="",IF(VLOOKUP($A25,Year!$A$6:$C$17,3,0)=Annual!D$3,1,""),C27+1)</f>
        <v>3</v>
      </c>
      <c r="E27" s="4">
        <f>IF(D27="",IF(VLOOKUP($A25,Year!$A$6:$C$17,3,0)=Annual!E$3,1,""),D27+1)</f>
        <v>4</v>
      </c>
      <c r="F27" s="4">
        <f>IF(E27="",IF(VLOOKUP($A25,Year!$A$6:$C$17,3,0)=Annual!F$3,1,""),E27+1)</f>
        <v>5</v>
      </c>
      <c r="G27" s="4">
        <f>IF(F27="",IF(VLOOKUP($A25,Year!$A$6:$C$17,3,0)=Annual!G$3,1,""),F27+1)</f>
        <v>6</v>
      </c>
      <c r="I27" s="4" t="str">
        <f>IF(VLOOKUP($I25,Year!$A$6:$C$17,3,0)=Annual!A$3,1,"")</f>
        <v/>
      </c>
      <c r="J27" s="4" t="str">
        <f>IF(I27="",IF(VLOOKUP($I25,Year!$A$6:$C$17,3,0)=Annual!B$3,1,""),I27+1)</f>
        <v/>
      </c>
      <c r="K27" s="4" t="str">
        <f>IF(J27="",IF(VLOOKUP($I25,Year!$A$6:$C$17,3,0)=Annual!C$3,1,""),J27+1)</f>
        <v/>
      </c>
      <c r="L27" s="4" t="str">
        <f>IF(K27="",IF(VLOOKUP($I25,Year!$A$6:$C$17,3,0)=Annual!D$3,1,""),K27+1)</f>
        <v/>
      </c>
      <c r="M27" s="4">
        <f>IF(L27="",IF(VLOOKUP($I25,Year!$A$6:$C$17,3,0)=Annual!E$3,1,""),L27+1)</f>
        <v>1</v>
      </c>
      <c r="N27" s="4">
        <f>IF(M27="",IF(VLOOKUP($I25,Year!$A$6:$C$17,3,0)=Annual!F$3,1,""),M27+1)</f>
        <v>2</v>
      </c>
      <c r="O27" s="4">
        <f>IF(N27="",IF(VLOOKUP($I25,Year!$A$6:$C$17,3,0)=Annual!G$3,1,""),N27+1)</f>
        <v>3</v>
      </c>
      <c r="Q27" s="4">
        <f>IF(VLOOKUP($Q25,Year!$A$6:$C$17,3,0)=Annual!A$3,1,"")</f>
        <v>1</v>
      </c>
      <c r="R27" s="4">
        <f>IF(Q27="",IF(VLOOKUP($Q25,Year!$A$6:$C$17,3,0)=Annual!B$3,1,""),Q27+1)</f>
        <v>2</v>
      </c>
      <c r="S27" s="4">
        <f>IF(R27="",IF(VLOOKUP($Q25,Year!$A$6:$C$17,3,0)=Annual!C$3,1,""),R27+1)</f>
        <v>3</v>
      </c>
      <c r="T27" s="4">
        <f>IF(S27="",IF(VLOOKUP($Q25,Year!$A$6:$C$17,3,0)=Annual!D$3,1,""),S27+1)</f>
        <v>4</v>
      </c>
      <c r="U27" s="4">
        <f>IF(T27="",IF(VLOOKUP($Q25,Year!$A$6:$C$17,3,0)=Annual!E$3,1,""),T27+1)</f>
        <v>5</v>
      </c>
      <c r="V27" s="4">
        <f>IF(U27="",IF(VLOOKUP($Q25,Year!$A$6:$C$17,3,0)=Annual!F$3,1,""),U27+1)</f>
        <v>6</v>
      </c>
      <c r="W27" s="4">
        <f>IF(V27="",IF(VLOOKUP($Q25,Year!$A$6:$C$17,3,0)=Annual!G$3,1,""),V27+1)</f>
        <v>7</v>
      </c>
    </row>
    <row r="28" spans="1:23">
      <c r="A28" s="4">
        <f>IF(G27="","",IF(G27+1&lt;=VLOOKUP($A25,Year!$A$6:$B$17,2,0),G27+1,""))</f>
        <v>7</v>
      </c>
      <c r="B28" s="4">
        <f>IF(A28="","",IF(A28+1&lt;=VLOOKUP($A25,Year!$A$6:$B$17,2,0),A28+1,""))</f>
        <v>8</v>
      </c>
      <c r="C28" s="4">
        <f>IF(B28="","",IF(B28+1&lt;=VLOOKUP($A25,Year!$A$6:$B$17,2,0),B28+1,""))</f>
        <v>9</v>
      </c>
      <c r="D28" s="4">
        <f>IF(C28="","",IF(C28+1&lt;=VLOOKUP($A25,Year!$A$6:$B$17,2,0),C28+1,""))</f>
        <v>10</v>
      </c>
      <c r="E28" s="4">
        <f>IF(D28="","",IF(D28+1&lt;=VLOOKUP($A25,Year!$A$6:$B$17,2,0),D28+1,""))</f>
        <v>11</v>
      </c>
      <c r="F28" s="4">
        <f>IF(E28="","",IF(E28+1&lt;=VLOOKUP($A25,Year!$A$6:$B$17,2,0),E28+1,""))</f>
        <v>12</v>
      </c>
      <c r="G28" s="4">
        <f>IF(F28="","",IF(F28+1&lt;=VLOOKUP($A25,Year!$A$6:$B$17,2,0),F28+1,""))</f>
        <v>13</v>
      </c>
      <c r="I28" s="4">
        <f>IF(O27="","",IF(O27+1&lt;=VLOOKUP($I25,Year!$A$6:$B$17,2,0),O27+1,""))</f>
        <v>4</v>
      </c>
      <c r="J28" s="4">
        <f>IF(I28="","",IF(I28+1&lt;=VLOOKUP($I25,Year!$A$6:$B$17,2,0),I28+1,""))</f>
        <v>5</v>
      </c>
      <c r="K28" s="4">
        <f>IF(J28="","",IF(J28+1&lt;=VLOOKUP($I25,Year!$A$6:$B$17,2,0),J28+1,""))</f>
        <v>6</v>
      </c>
      <c r="L28" s="4">
        <f>IF(K28="","",IF(K28+1&lt;=VLOOKUP($I25,Year!$A$6:$B$17,2,0),K28+1,""))</f>
        <v>7</v>
      </c>
      <c r="M28" s="4">
        <f>IF(L28="","",IF(L28+1&lt;=VLOOKUP($I25,Year!$A$6:$B$17,2,0),L28+1,""))</f>
        <v>8</v>
      </c>
      <c r="N28" s="4">
        <f>IF(M28="","",IF(M28+1&lt;=VLOOKUP($I25,Year!$A$6:$B$17,2,0),M28+1,""))</f>
        <v>9</v>
      </c>
      <c r="O28" s="4">
        <f>IF(N28="","",IF(N28+1&lt;=VLOOKUP($I25,Year!$A$6:$B$17,2,0),N28+1,""))</f>
        <v>10</v>
      </c>
      <c r="Q28" s="4">
        <f>IF(W27="","",IF(W27+1&lt;=VLOOKUP($Q25,Year!$A$6:$B$17,2,0),W27+1,""))</f>
        <v>8</v>
      </c>
      <c r="R28" s="4">
        <f>IF(Q28="","",IF(Q28+1&lt;=VLOOKUP($Q25,Year!$A$6:$B$17,2,0),Q28+1,""))</f>
        <v>9</v>
      </c>
      <c r="S28" s="4">
        <f>IF(R28="","",IF(R28+1&lt;=VLOOKUP($Q25,Year!$A$6:$B$17,2,0),R28+1,""))</f>
        <v>10</v>
      </c>
      <c r="T28" s="4">
        <f>IF(S28="","",IF(S28+1&lt;=VLOOKUP($Q25,Year!$A$6:$B$17,2,0),S28+1,""))</f>
        <v>11</v>
      </c>
      <c r="U28" s="4">
        <f>IF(T28="","",IF(T28+1&lt;=VLOOKUP($Q25,Year!$A$6:$B$17,2,0),T28+1,""))</f>
        <v>12</v>
      </c>
      <c r="V28" s="4">
        <f>IF(U28="","",IF(U28+1&lt;=VLOOKUP($Q25,Year!$A$6:$B$17,2,0),U28+1,""))</f>
        <v>13</v>
      </c>
      <c r="W28" s="4">
        <f>IF(V28="","",IF(V28+1&lt;=VLOOKUP($Q25,Year!$A$6:$B$17,2,0),V28+1,""))</f>
        <v>14</v>
      </c>
    </row>
    <row r="29" spans="1:23">
      <c r="A29" s="4">
        <f>IF(G28="","",IF(G28+1&lt;=VLOOKUP($A25,Year!$A$6:$B$17,2,0),G28+1,""))</f>
        <v>14</v>
      </c>
      <c r="B29" s="4">
        <f>IF(A29="","",IF(A29+1&lt;=VLOOKUP($A25,Year!$A$6:$B$17,2,0),A29+1,""))</f>
        <v>15</v>
      </c>
      <c r="C29" s="4">
        <f>IF(B29="","",IF(B29+1&lt;=VLOOKUP($A25,Year!$A$6:$B$17,2,0),B29+1,""))</f>
        <v>16</v>
      </c>
      <c r="D29" s="4">
        <f>IF(C29="","",IF(C29+1&lt;=VLOOKUP($A25,Year!$A$6:$B$17,2,0),C29+1,""))</f>
        <v>17</v>
      </c>
      <c r="E29" s="4">
        <f>IF(D29="","",IF(D29+1&lt;=VLOOKUP($A25,Year!$A$6:$B$17,2,0),D29+1,""))</f>
        <v>18</v>
      </c>
      <c r="F29" s="4">
        <f>IF(E29="","",IF(E29+1&lt;=VLOOKUP($A25,Year!$A$6:$B$17,2,0),E29+1,""))</f>
        <v>19</v>
      </c>
      <c r="G29" s="4">
        <f>IF(F29="","",IF(F29+1&lt;=VLOOKUP($A25,Year!$A$6:$B$17,2,0),F29+1,""))</f>
        <v>20</v>
      </c>
      <c r="I29" s="4">
        <f>IF(O28="","",IF(O28+1&lt;=VLOOKUP($I25,Year!$A$6:$B$17,2,0),O28+1,""))</f>
        <v>11</v>
      </c>
      <c r="J29" s="4">
        <f>IF(I29="","",IF(I29+1&lt;=VLOOKUP($I25,Year!$A$6:$B$17,2,0),I29+1,""))</f>
        <v>12</v>
      </c>
      <c r="K29" s="4">
        <f>IF(J29="","",IF(J29+1&lt;=VLOOKUP($I25,Year!$A$6:$B$17,2,0),J29+1,""))</f>
        <v>13</v>
      </c>
      <c r="L29" s="4">
        <f>IF(K29="","",IF(K29+1&lt;=VLOOKUP($I25,Year!$A$6:$B$17,2,0),K29+1,""))</f>
        <v>14</v>
      </c>
      <c r="M29" s="4">
        <f>IF(L29="","",IF(L29+1&lt;=VLOOKUP($I25,Year!$A$6:$B$17,2,0),L29+1,""))</f>
        <v>15</v>
      </c>
      <c r="N29" s="4">
        <f>IF(M29="","",IF(M29+1&lt;=VLOOKUP($I25,Year!$A$6:$B$17,2,0),M29+1,""))</f>
        <v>16</v>
      </c>
      <c r="O29" s="4">
        <f>IF(N29="","",IF(N29+1&lt;=VLOOKUP($I25,Year!$A$6:$B$17,2,0),N29+1,""))</f>
        <v>17</v>
      </c>
      <c r="Q29" s="4">
        <f>IF(W28="","",IF(W28+1&lt;=VLOOKUP($Q25,Year!$A$6:$B$17,2,0),W28+1,""))</f>
        <v>15</v>
      </c>
      <c r="R29" s="4">
        <f>IF(Q29="","",IF(Q29+1&lt;=VLOOKUP($Q25,Year!$A$6:$B$17,2,0),Q29+1,""))</f>
        <v>16</v>
      </c>
      <c r="S29" s="4">
        <f>IF(R29="","",IF(R29+1&lt;=VLOOKUP($Q25,Year!$A$6:$B$17,2,0),R29+1,""))</f>
        <v>17</v>
      </c>
      <c r="T29" s="4">
        <f>IF(S29="","",IF(S29+1&lt;=VLOOKUP($Q25,Year!$A$6:$B$17,2,0),S29+1,""))</f>
        <v>18</v>
      </c>
      <c r="U29" s="4">
        <f>IF(T29="","",IF(T29+1&lt;=VLOOKUP($Q25,Year!$A$6:$B$17,2,0),T29+1,""))</f>
        <v>19</v>
      </c>
      <c r="V29" s="4">
        <f>IF(U29="","",IF(U29+1&lt;=VLOOKUP($Q25,Year!$A$6:$B$17,2,0),U29+1,""))</f>
        <v>20</v>
      </c>
      <c r="W29" s="4">
        <f>IF(V29="","",IF(V29+1&lt;=VLOOKUP($Q25,Year!$A$6:$B$17,2,0),V29+1,""))</f>
        <v>21</v>
      </c>
    </row>
    <row r="30" spans="1:23">
      <c r="A30" s="4">
        <f>IF(G29="","",IF(G29+1&lt;=VLOOKUP($A25,Year!$A$6:$B$17,2,0),G29+1,""))</f>
        <v>21</v>
      </c>
      <c r="B30" s="4">
        <f>IF(A30="","",IF(A30+1&lt;=VLOOKUP($A25,Year!$A$6:$B$17,2,0),A30+1,""))</f>
        <v>22</v>
      </c>
      <c r="C30" s="4">
        <f>IF(B30="","",IF(B30+1&lt;=VLOOKUP($A25,Year!$A$6:$B$17,2,0),B30+1,""))</f>
        <v>23</v>
      </c>
      <c r="D30" s="4">
        <f>IF(C30="","",IF(C30+1&lt;=VLOOKUP($A25,Year!$A$6:$B$17,2,0),C30+1,""))</f>
        <v>24</v>
      </c>
      <c r="E30" s="4">
        <f>IF(D30="","",IF(D30+1&lt;=VLOOKUP($A25,Year!$A$6:$B$17,2,0),D30+1,""))</f>
        <v>25</v>
      </c>
      <c r="F30" s="4">
        <f>IF(E30="","",IF(E30+1&lt;=VLOOKUP($A25,Year!$A$6:$B$17,2,0),E30+1,""))</f>
        <v>26</v>
      </c>
      <c r="G30" s="4">
        <f>IF(F30="","",IF(F30+1&lt;=VLOOKUP($A25,Year!$A$6:$B$17,2,0),F30+1,""))</f>
        <v>27</v>
      </c>
      <c r="I30" s="4">
        <f>IF(O29="","",IF(O29+1&lt;=VLOOKUP($I25,Year!$A$6:$B$17,2,0),O29+1,""))</f>
        <v>18</v>
      </c>
      <c r="J30" s="4">
        <f>IF(I30="","",IF(I30+1&lt;=VLOOKUP($I25,Year!$A$6:$B$17,2,0),I30+1,""))</f>
        <v>19</v>
      </c>
      <c r="K30" s="4">
        <f>IF(J30="","",IF(J30+1&lt;=VLOOKUP($I25,Year!$A$6:$B$17,2,0),J30+1,""))</f>
        <v>20</v>
      </c>
      <c r="L30" s="4">
        <f>IF(K30="","",IF(K30+1&lt;=VLOOKUP($I25,Year!$A$6:$B$17,2,0),K30+1,""))</f>
        <v>21</v>
      </c>
      <c r="M30" s="4">
        <f>IF(L30="","",IF(L30+1&lt;=VLOOKUP($I25,Year!$A$6:$B$17,2,0),L30+1,""))</f>
        <v>22</v>
      </c>
      <c r="N30" s="4">
        <f>IF(M30="","",IF(M30+1&lt;=VLOOKUP($I25,Year!$A$6:$B$17,2,0),M30+1,""))</f>
        <v>23</v>
      </c>
      <c r="O30" s="4">
        <f>IF(N30="","",IF(N30+1&lt;=VLOOKUP($I25,Year!$A$6:$B$17,2,0),N30+1,""))</f>
        <v>24</v>
      </c>
      <c r="Q30" s="4">
        <f>IF(W29="","",IF(W29+1&lt;=VLOOKUP($Q25,Year!$A$6:$B$17,2,0),W29+1,""))</f>
        <v>22</v>
      </c>
      <c r="R30" s="4">
        <f>IF(Q30="","",IF(Q30+1&lt;=VLOOKUP($Q25,Year!$A$6:$B$17,2,0),Q30+1,""))</f>
        <v>23</v>
      </c>
      <c r="S30" s="4">
        <f>IF(R30="","",IF(R30+1&lt;=VLOOKUP($Q25,Year!$A$6:$B$17,2,0),R30+1,""))</f>
        <v>24</v>
      </c>
      <c r="T30" s="4">
        <f>IF(S30="","",IF(S30+1&lt;=VLOOKUP($Q25,Year!$A$6:$B$17,2,0),S30+1,""))</f>
        <v>25</v>
      </c>
      <c r="U30" s="4">
        <f>IF(T30="","",IF(T30+1&lt;=VLOOKUP($Q25,Year!$A$6:$B$17,2,0),T30+1,""))</f>
        <v>26</v>
      </c>
      <c r="V30" s="4">
        <f>IF(U30="","",IF(U30+1&lt;=VLOOKUP($Q25,Year!$A$6:$B$17,2,0),U30+1,""))</f>
        <v>27</v>
      </c>
      <c r="W30" s="4">
        <f>IF(V30="","",IF(V30+1&lt;=VLOOKUP($Q25,Year!$A$6:$B$17,2,0),V30+1,""))</f>
        <v>28</v>
      </c>
    </row>
    <row r="31" spans="1:23">
      <c r="A31" s="4">
        <f>IF(G30="","",IF(G30+1&lt;=VLOOKUP($A25,Year!$A$6:$B$17,2,0),G30+1,""))</f>
        <v>28</v>
      </c>
      <c r="B31" s="4">
        <f>IF(A31="","",IF(A31+1&lt;=VLOOKUP($A25,Year!$A$6:$B$17,2,0),A31+1,""))</f>
        <v>29</v>
      </c>
      <c r="C31" s="4">
        <f>IF(B31="","",IF(B31+1&lt;=VLOOKUP($A25,Year!$A$6:$B$17,2,0),B31+1,""))</f>
        <v>30</v>
      </c>
      <c r="D31" s="4">
        <f>IF(C31="","",IF(C31+1&lt;=VLOOKUP($A25,Year!$A$6:$B$17,2,0),C31+1,""))</f>
        <v>31</v>
      </c>
      <c r="E31" s="4" t="str">
        <f>IF(D31="","",IF(D31+1&lt;=VLOOKUP($A25,Year!$A$6:$B$17,2,0),D31+1,""))</f>
        <v/>
      </c>
      <c r="F31" s="4" t="str">
        <f>IF(E31="","",IF(E31+1&lt;=VLOOKUP($A25,Year!$A$6:$B$17,2,0),E31+1,""))</f>
        <v/>
      </c>
      <c r="G31" s="4" t="str">
        <f>IF(F31="","",IF(F31+1&lt;=VLOOKUP($A25,Year!$A$6:$B$17,2,0),F31+1,""))</f>
        <v/>
      </c>
      <c r="I31" s="4">
        <f>IF(O30="","",IF(O30+1&lt;=VLOOKUP($I25,Year!$A$6:$B$17,2,0),O30+1,""))</f>
        <v>25</v>
      </c>
      <c r="J31" s="4">
        <f>IF(I31="","",IF(I31+1&lt;=VLOOKUP($I25,Year!$A$6:$B$17,2,0),I31+1,""))</f>
        <v>26</v>
      </c>
      <c r="K31" s="4">
        <f>IF(J31="","",IF(J31+1&lt;=VLOOKUP($I25,Year!$A$6:$B$17,2,0),J31+1,""))</f>
        <v>27</v>
      </c>
      <c r="L31" s="4">
        <f>IF(K31="","",IF(K31+1&lt;=VLOOKUP($I25,Year!$A$6:$B$17,2,0),K31+1,""))</f>
        <v>28</v>
      </c>
      <c r="M31" s="4">
        <f>IF(L31="","",IF(L31+1&lt;=VLOOKUP($I25,Year!$A$6:$B$17,2,0),L31+1,""))</f>
        <v>29</v>
      </c>
      <c r="N31" s="4">
        <f>IF(M31="","",IF(M31+1&lt;=VLOOKUP($I25,Year!$A$6:$B$17,2,0),M31+1,""))</f>
        <v>30</v>
      </c>
      <c r="O31" s="4">
        <f>IF(N31="","",IF(N31+1&lt;=VLOOKUP($I25,Year!$A$6:$B$17,2,0),N31+1,""))</f>
        <v>31</v>
      </c>
      <c r="Q31" s="4">
        <f>IF(W30="","",IF(W30+1&lt;=VLOOKUP($Q25,Year!$A$6:$B$17,2,0),W30+1,""))</f>
        <v>29</v>
      </c>
      <c r="R31" s="4">
        <f>IF(Q31="","",IF(Q31+1&lt;=VLOOKUP($Q25,Year!$A$6:$B$17,2,0),Q31+1,""))</f>
        <v>30</v>
      </c>
      <c r="S31" s="4" t="str">
        <f>IF(R31="","",IF(R31+1&lt;=VLOOKUP($Q25,Year!$A$6:$B$17,2,0),R31+1,""))</f>
        <v/>
      </c>
      <c r="T31" s="4" t="str">
        <f>IF(S31="","",IF(S31+1&lt;=VLOOKUP($Q25,Year!$A$6:$B$17,2,0),S31+1,""))</f>
        <v/>
      </c>
      <c r="U31" s="4" t="str">
        <f>IF(T31="","",IF(T31+1&lt;=VLOOKUP($Q25,Year!$A$6:$B$17,2,0),T31+1,""))</f>
        <v/>
      </c>
      <c r="V31" s="4" t="str">
        <f>IF(U31="","",IF(U31+1&lt;=VLOOKUP($Q25,Year!$A$6:$B$17,2,0),U31+1,""))</f>
        <v/>
      </c>
      <c r="W31" s="4" t="str">
        <f>IF(V31="","",IF(V31+1&lt;=VLOOKUP($Q25,Year!$A$6:$B$17,2,0),V31+1,""))</f>
        <v/>
      </c>
    </row>
    <row r="32" spans="1:23">
      <c r="A32" s="4" t="str">
        <f>IF(G31="","",IF(G31+1&lt;=VLOOKUP($A25,Year!$A$6:$B$17,2,0),G31+1,""))</f>
        <v/>
      </c>
      <c r="B32" s="4" t="str">
        <f>IF(A32="","",IF(A32+1&lt;=VLOOKUP($A25,Year!$A$6:$B$17,2,0),A32+1,""))</f>
        <v/>
      </c>
      <c r="C32" s="4" t="str">
        <f>IF(B32="","",IF(B32+1&lt;=VLOOKUP($A25,Year!$A$6:$B$17,2,0),B32+1,""))</f>
        <v/>
      </c>
      <c r="D32" s="4" t="str">
        <f>IF(C32="","",IF(C32+1&lt;=VLOOKUP($A25,Year!$A$6:$B$17,2,0),C32+1,""))</f>
        <v/>
      </c>
      <c r="E32" s="4" t="str">
        <f>IF(D32="","",IF(D32+1&lt;=VLOOKUP($A25,Year!$A$6:$B$17,2,0),D32+1,""))</f>
        <v/>
      </c>
      <c r="F32" s="4" t="str">
        <f>IF(E32="","",IF(E32+1&lt;=VLOOKUP($A25,Year!$A$6:$B$17,2,0),E32+1,""))</f>
        <v/>
      </c>
      <c r="G32" s="4" t="str">
        <f>IF(F32="","",IF(F32+1&lt;=VLOOKUP($A25,Year!$A$6:$B$17,2,0),F32+1,""))</f>
        <v/>
      </c>
      <c r="I32" s="4" t="str">
        <f>IF(O31="","",IF(O31+1&lt;=VLOOKUP($I25,Year!$A$6:$B$17,2,0),O31+1,""))</f>
        <v/>
      </c>
      <c r="J32" s="4" t="str">
        <f>IF(I32="","",IF(I32+1&lt;=VLOOKUP($I25,Year!$A$6:$B$17,2,0),I32+1,""))</f>
        <v/>
      </c>
      <c r="K32" s="4" t="str">
        <f>IF(J32="","",IF(J32+1&lt;=VLOOKUP($I25,Year!$A$6:$B$17,2,0),J32+1,""))</f>
        <v/>
      </c>
      <c r="L32" s="4" t="str">
        <f>IF(K32="","",IF(K32+1&lt;=VLOOKUP($I25,Year!$A$6:$B$17,2,0),K32+1,""))</f>
        <v/>
      </c>
      <c r="M32" s="4" t="str">
        <f>IF(L32="","",IF(L32+1&lt;=VLOOKUP($I25,Year!$A$6:$B$17,2,0),L32+1,""))</f>
        <v/>
      </c>
      <c r="N32" s="4" t="str">
        <f>IF(M32="","",IF(M32+1&lt;=VLOOKUP($I25,Year!$A$6:$B$17,2,0),M32+1,""))</f>
        <v/>
      </c>
      <c r="O32" s="4" t="str">
        <f>IF(N32="","",IF(N32+1&lt;=VLOOKUP($I25,Year!$A$6:$B$17,2,0),N32+1,""))</f>
        <v/>
      </c>
      <c r="Q32" s="4" t="str">
        <f>IF(W31="","",IF(W31+1&lt;=VLOOKUP($Q25,Year!$A$6:$B$17,2,0),W31+1,""))</f>
        <v/>
      </c>
      <c r="R32" s="4" t="str">
        <f>IF(Q32="","",IF(Q32+1&lt;=VLOOKUP($Q25,Year!$A$6:$B$17,2,0),Q32+1,""))</f>
        <v/>
      </c>
      <c r="S32" s="4" t="str">
        <f>IF(R32="","",IF(R32+1&lt;=VLOOKUP($Q25,Year!$A$6:$B$17,2,0),R32+1,""))</f>
        <v/>
      </c>
      <c r="T32" s="4" t="str">
        <f>IF(S32="","",IF(S32+1&lt;=VLOOKUP($Q25,Year!$A$6:$B$17,2,0),S32+1,""))</f>
        <v/>
      </c>
      <c r="U32" s="4" t="str">
        <f>IF(T32="","",IF(T32+1&lt;=VLOOKUP($Q25,Year!$A$6:$B$17,2,0),T32+1,""))</f>
        <v/>
      </c>
      <c r="V32" s="4" t="str">
        <f>IF(U32="","",IF(U32+1&lt;=VLOOKUP($Q25,Year!$A$6:$B$17,2,0),U32+1,""))</f>
        <v/>
      </c>
      <c r="W32" s="4" t="str">
        <f>IF(V32="","",IF(V32+1&lt;=VLOOKUP($Q25,Year!$A$6:$B$17,2,0),V32+1,""))</f>
        <v/>
      </c>
    </row>
    <row r="36" spans="1:23" ht="34.5">
      <c r="A36" s="7" t="s">
        <v>8</v>
      </c>
      <c r="B36" s="7"/>
      <c r="C36" s="7"/>
      <c r="D36" s="7"/>
      <c r="E36" s="7"/>
      <c r="F36" s="7"/>
      <c r="G36" s="7"/>
      <c r="I36" s="7" t="s">
        <v>9</v>
      </c>
      <c r="J36" s="7"/>
      <c r="K36" s="7"/>
      <c r="L36" s="7"/>
      <c r="M36" s="7"/>
      <c r="N36" s="7"/>
      <c r="O36" s="7"/>
      <c r="Q36" s="7" t="s">
        <v>10</v>
      </c>
      <c r="R36" s="7"/>
      <c r="S36" s="7"/>
      <c r="T36" s="7"/>
      <c r="U36" s="7"/>
      <c r="V36" s="7"/>
      <c r="W36" s="7"/>
    </row>
    <row r="37" spans="1:23">
      <c r="A37" s="3" t="s">
        <v>26</v>
      </c>
      <c r="B37" s="3" t="s">
        <v>27</v>
      </c>
      <c r="C37" s="3" t="s">
        <v>28</v>
      </c>
      <c r="D37" s="3" t="s">
        <v>27</v>
      </c>
      <c r="E37" s="3" t="s">
        <v>29</v>
      </c>
      <c r="F37" s="3" t="s">
        <v>30</v>
      </c>
      <c r="G37" s="3" t="s">
        <v>30</v>
      </c>
      <c r="I37" s="3" t="s">
        <v>26</v>
      </c>
      <c r="J37" s="3" t="s">
        <v>27</v>
      </c>
      <c r="K37" s="3" t="s">
        <v>28</v>
      </c>
      <c r="L37" s="3" t="s">
        <v>27</v>
      </c>
      <c r="M37" s="3" t="s">
        <v>29</v>
      </c>
      <c r="N37" s="3" t="s">
        <v>30</v>
      </c>
      <c r="O37" s="3" t="s">
        <v>30</v>
      </c>
      <c r="Q37" s="3" t="s">
        <v>26</v>
      </c>
      <c r="R37" s="3" t="s">
        <v>27</v>
      </c>
      <c r="S37" s="3" t="s">
        <v>28</v>
      </c>
      <c r="T37" s="3" t="s">
        <v>27</v>
      </c>
      <c r="U37" s="3" t="s">
        <v>29</v>
      </c>
      <c r="V37" s="3" t="s">
        <v>30</v>
      </c>
      <c r="W37" s="3" t="s">
        <v>30</v>
      </c>
    </row>
    <row r="38" spans="1:23">
      <c r="A38" s="4" t="str">
        <f>IF(VLOOKUP($A36,Year!$A$6:$C$17,3,0)=Annual!A$3,1,"")</f>
        <v/>
      </c>
      <c r="B38" s="4" t="str">
        <f>IF(A38="",IF(VLOOKUP($A36,Year!$A$6:$C$17,3,0)=Annual!B$3,1,""),A38+1)</f>
        <v/>
      </c>
      <c r="C38" s="4">
        <f>IF(B38="",IF(VLOOKUP($A36,Year!$A$6:$C$17,3,0)=Annual!C$3,1,""),B38+1)</f>
        <v>1</v>
      </c>
      <c r="D38" s="4">
        <f>IF(C38="",IF(VLOOKUP($A36,Year!$A$6:$C$17,3,0)=Annual!D$3,1,""),C38+1)</f>
        <v>2</v>
      </c>
      <c r="E38" s="4">
        <f>IF(D38="",IF(VLOOKUP($A36,Year!$A$6:$C$17,3,0)=Annual!E$3,1,""),D38+1)</f>
        <v>3</v>
      </c>
      <c r="F38" s="4">
        <f>IF(E38="",IF(VLOOKUP($A36,Year!$A$6:$C$17,3,0)=Annual!F$3,1,""),E38+1)</f>
        <v>4</v>
      </c>
      <c r="G38" s="4">
        <f>IF(F38="",IF(VLOOKUP($A36,Year!$A$6:$C$17,3,0)=Annual!G$3,1,""),F38+1)</f>
        <v>5</v>
      </c>
      <c r="I38" s="4" t="str">
        <f>IF(VLOOKUP($I36,Year!$A$6:$C$17,3,0)=Annual!A$3,1,"")</f>
        <v/>
      </c>
      <c r="J38" s="4" t="str">
        <f>IF(I38="",IF(VLOOKUP($I36,Year!$A$6:$C$17,3,0)=Annual!B$3,1,""),I38+1)</f>
        <v/>
      </c>
      <c r="K38" s="4" t="str">
        <f>IF(J38="",IF(VLOOKUP($I36,Year!$A$6:$C$17,3,0)=Annual!C$3,1,""),J38+1)</f>
        <v/>
      </c>
      <c r="L38" s="4" t="str">
        <f>IF(K38="",IF(VLOOKUP($I36,Year!$A$6:$C$17,3,0)=Annual!D$3,1,""),K38+1)</f>
        <v/>
      </c>
      <c r="M38" s="4" t="str">
        <f>IF(L38="",IF(VLOOKUP($I36,Year!$A$6:$C$17,3,0)=Annual!E$3,1,""),L38+1)</f>
        <v/>
      </c>
      <c r="N38" s="4">
        <f>IF(M38="",IF(VLOOKUP($I36,Year!$A$6:$C$17,3,0)=Annual!F$3,1,""),M38+1)</f>
        <v>1</v>
      </c>
      <c r="O38" s="4">
        <f>IF(N38="",IF(VLOOKUP($I36,Year!$A$6:$C$17,3,0)=Annual!G$3,1,""),N38+1)</f>
        <v>2</v>
      </c>
      <c r="Q38" s="4">
        <f>IF(VLOOKUP($Q36,Year!$A$6:$C$17,3,0)=Annual!A$3,1,"")</f>
        <v>1</v>
      </c>
      <c r="R38" s="4">
        <f>IF(Q38="",IF(VLOOKUP($Q36,Year!$A$6:$C$17,3,0)=Annual!B$3,1,""),Q38+1)</f>
        <v>2</v>
      </c>
      <c r="S38" s="4">
        <f>IF(R38="",IF(VLOOKUP($Q36,Year!$A$6:$C$17,3,0)=Annual!C$3,1,""),R38+1)</f>
        <v>3</v>
      </c>
      <c r="T38" s="4">
        <f>IF(S38="",IF(VLOOKUP($Q36,Year!$A$6:$C$17,3,0)=Annual!D$3,1,""),S38+1)</f>
        <v>4</v>
      </c>
      <c r="U38" s="4">
        <f>IF(T38="",IF(VLOOKUP($Q36,Year!$A$6:$C$17,3,0)=Annual!E$3,1,""),T38+1)</f>
        <v>5</v>
      </c>
      <c r="V38" s="4">
        <f>IF(U38="",IF(VLOOKUP($Q36,Year!$A$6:$C$17,3,0)=Annual!F$3,1,""),U38+1)</f>
        <v>6</v>
      </c>
      <c r="W38" s="4">
        <f>IF(V38="",IF(VLOOKUP($Q36,Year!$A$6:$C$17,3,0)=Annual!G$3,1,""),V38+1)</f>
        <v>7</v>
      </c>
    </row>
    <row r="39" spans="1:23">
      <c r="A39" s="4">
        <f>IF(G38="","",IF(G38+1&lt;=VLOOKUP($A36,Year!$A$6:$B$17,2,0),G38+1,""))</f>
        <v>6</v>
      </c>
      <c r="B39" s="4">
        <f>IF(A39="","",IF(A39+1&lt;=VLOOKUP($A36,Year!$A$6:$B$17,2,0),A39+1,""))</f>
        <v>7</v>
      </c>
      <c r="C39" s="4">
        <f>IF(B39="","",IF(B39+1&lt;=VLOOKUP($A36,Year!$A$6:$B$17,2,0),B39+1,""))</f>
        <v>8</v>
      </c>
      <c r="D39" s="4">
        <f>IF(C39="","",IF(C39+1&lt;=VLOOKUP($A36,Year!$A$6:$B$17,2,0),C39+1,""))</f>
        <v>9</v>
      </c>
      <c r="E39" s="4">
        <f>IF(D39="","",IF(D39+1&lt;=VLOOKUP($A36,Year!$A$6:$B$17,2,0),D39+1,""))</f>
        <v>10</v>
      </c>
      <c r="F39" s="4">
        <f>IF(E39="","",IF(E39+1&lt;=VLOOKUP($A36,Year!$A$6:$B$17,2,0),E39+1,""))</f>
        <v>11</v>
      </c>
      <c r="G39" s="4">
        <f>IF(F39="","",IF(F39+1&lt;=VLOOKUP($A36,Year!$A$6:$B$17,2,0),F39+1,""))</f>
        <v>12</v>
      </c>
      <c r="I39" s="4">
        <f>IF(O38="","",IF(O38+1&lt;=VLOOKUP($I36,Year!$A$6:$B$17,2,0),O38+1,""))</f>
        <v>3</v>
      </c>
      <c r="J39" s="4">
        <f>IF(I39="","",IF(I39+1&lt;=VLOOKUP($I36,Year!$A$6:$B$17,2,0),I39+1,""))</f>
        <v>4</v>
      </c>
      <c r="K39" s="4">
        <f>IF(J39="","",IF(J39+1&lt;=VLOOKUP($I36,Year!$A$6:$B$17,2,0),J39+1,""))</f>
        <v>5</v>
      </c>
      <c r="L39" s="4">
        <f>IF(K39="","",IF(K39+1&lt;=VLOOKUP($I36,Year!$A$6:$B$17,2,0),K39+1,""))</f>
        <v>6</v>
      </c>
      <c r="M39" s="4">
        <f>IF(L39="","",IF(L39+1&lt;=VLOOKUP($I36,Year!$A$6:$B$17,2,0),L39+1,""))</f>
        <v>7</v>
      </c>
      <c r="N39" s="4">
        <f>IF(M39="","",IF(M39+1&lt;=VLOOKUP($I36,Year!$A$6:$B$17,2,0),M39+1,""))</f>
        <v>8</v>
      </c>
      <c r="O39" s="4">
        <f>IF(N39="","",IF(N39+1&lt;=VLOOKUP($I36,Year!$A$6:$B$17,2,0),N39+1,""))</f>
        <v>9</v>
      </c>
      <c r="Q39" s="4">
        <f>IF(W38="","",IF(W38+1&lt;=VLOOKUP($Q36,Year!$A$6:$B$17,2,0),W38+1,""))</f>
        <v>8</v>
      </c>
      <c r="R39" s="4">
        <f>IF(Q39="","",IF(Q39+1&lt;=VLOOKUP($Q36,Year!$A$6:$B$17,2,0),Q39+1,""))</f>
        <v>9</v>
      </c>
      <c r="S39" s="4">
        <f>IF(R39="","",IF(R39+1&lt;=VLOOKUP($Q36,Year!$A$6:$B$17,2,0),R39+1,""))</f>
        <v>10</v>
      </c>
      <c r="T39" s="4">
        <f>IF(S39="","",IF(S39+1&lt;=VLOOKUP($Q36,Year!$A$6:$B$17,2,0),S39+1,""))</f>
        <v>11</v>
      </c>
      <c r="U39" s="4">
        <f>IF(T39="","",IF(T39+1&lt;=VLOOKUP($Q36,Year!$A$6:$B$17,2,0),T39+1,""))</f>
        <v>12</v>
      </c>
      <c r="V39" s="4">
        <f>IF(U39="","",IF(U39+1&lt;=VLOOKUP($Q36,Year!$A$6:$B$17,2,0),U39+1,""))</f>
        <v>13</v>
      </c>
      <c r="W39" s="4">
        <f>IF(V39="","",IF(V39+1&lt;=VLOOKUP($Q36,Year!$A$6:$B$17,2,0),V39+1,""))</f>
        <v>14</v>
      </c>
    </row>
    <row r="40" spans="1:23">
      <c r="A40" s="4">
        <f>IF(G39="","",IF(G39+1&lt;=VLOOKUP($A36,Year!$A$6:$B$17,2,0),G39+1,""))</f>
        <v>13</v>
      </c>
      <c r="B40" s="4">
        <f>IF(A40="","",IF(A40+1&lt;=VLOOKUP($A36,Year!$A$6:$B$17,2,0),A40+1,""))</f>
        <v>14</v>
      </c>
      <c r="C40" s="4">
        <f>IF(B40="","",IF(B40+1&lt;=VLOOKUP($A36,Year!$A$6:$B$17,2,0),B40+1,""))</f>
        <v>15</v>
      </c>
      <c r="D40" s="4">
        <f>IF(C40="","",IF(C40+1&lt;=VLOOKUP($A36,Year!$A$6:$B$17,2,0),C40+1,""))</f>
        <v>16</v>
      </c>
      <c r="E40" s="4">
        <f>IF(D40="","",IF(D40+1&lt;=VLOOKUP($A36,Year!$A$6:$B$17,2,0),D40+1,""))</f>
        <v>17</v>
      </c>
      <c r="F40" s="4">
        <f>IF(E40="","",IF(E40+1&lt;=VLOOKUP($A36,Year!$A$6:$B$17,2,0),E40+1,""))</f>
        <v>18</v>
      </c>
      <c r="G40" s="4">
        <f>IF(F40="","",IF(F40+1&lt;=VLOOKUP($A36,Year!$A$6:$B$17,2,0),F40+1,""))</f>
        <v>19</v>
      </c>
      <c r="I40" s="4">
        <f>IF(O39="","",IF(O39+1&lt;=VLOOKUP($I36,Year!$A$6:$B$17,2,0),O39+1,""))</f>
        <v>10</v>
      </c>
      <c r="J40" s="4">
        <f>IF(I40="","",IF(I40+1&lt;=VLOOKUP($I36,Year!$A$6:$B$17,2,0),I40+1,""))</f>
        <v>11</v>
      </c>
      <c r="K40" s="4">
        <f>IF(J40="","",IF(J40+1&lt;=VLOOKUP($I36,Year!$A$6:$B$17,2,0),J40+1,""))</f>
        <v>12</v>
      </c>
      <c r="L40" s="4">
        <f>IF(K40="","",IF(K40+1&lt;=VLOOKUP($I36,Year!$A$6:$B$17,2,0),K40+1,""))</f>
        <v>13</v>
      </c>
      <c r="M40" s="4">
        <f>IF(L40="","",IF(L40+1&lt;=VLOOKUP($I36,Year!$A$6:$B$17,2,0),L40+1,""))</f>
        <v>14</v>
      </c>
      <c r="N40" s="4">
        <f>IF(M40="","",IF(M40+1&lt;=VLOOKUP($I36,Year!$A$6:$B$17,2,0),M40+1,""))</f>
        <v>15</v>
      </c>
      <c r="O40" s="4">
        <f>IF(N40="","",IF(N40+1&lt;=VLOOKUP($I36,Year!$A$6:$B$17,2,0),N40+1,""))</f>
        <v>16</v>
      </c>
      <c r="Q40" s="4">
        <f>IF(W39="","",IF(W39+1&lt;=VLOOKUP($Q36,Year!$A$6:$B$17,2,0),W39+1,""))</f>
        <v>15</v>
      </c>
      <c r="R40" s="4">
        <f>IF(Q40="","",IF(Q40+1&lt;=VLOOKUP($Q36,Year!$A$6:$B$17,2,0),Q40+1,""))</f>
        <v>16</v>
      </c>
      <c r="S40" s="4">
        <f>IF(R40="","",IF(R40+1&lt;=VLOOKUP($Q36,Year!$A$6:$B$17,2,0),R40+1,""))</f>
        <v>17</v>
      </c>
      <c r="T40" s="4">
        <f>IF(S40="","",IF(S40+1&lt;=VLOOKUP($Q36,Year!$A$6:$B$17,2,0),S40+1,""))</f>
        <v>18</v>
      </c>
      <c r="U40" s="4">
        <f>IF(T40="","",IF(T40+1&lt;=VLOOKUP($Q36,Year!$A$6:$B$17,2,0),T40+1,""))</f>
        <v>19</v>
      </c>
      <c r="V40" s="4">
        <f>IF(U40="","",IF(U40+1&lt;=VLOOKUP($Q36,Year!$A$6:$B$17,2,0),U40+1,""))</f>
        <v>20</v>
      </c>
      <c r="W40" s="4">
        <f>IF(V40="","",IF(V40+1&lt;=VLOOKUP($Q36,Year!$A$6:$B$17,2,0),V40+1,""))</f>
        <v>21</v>
      </c>
    </row>
    <row r="41" spans="1:23">
      <c r="A41" s="4">
        <f>IF(G40="","",IF(G40+1&lt;=VLOOKUP($A36,Year!$A$6:$B$17,2,0),G40+1,""))</f>
        <v>20</v>
      </c>
      <c r="B41" s="4">
        <f>IF(A41="","",IF(A41+1&lt;=VLOOKUP($A36,Year!$A$6:$B$17,2,0),A41+1,""))</f>
        <v>21</v>
      </c>
      <c r="C41" s="4">
        <f>IF(B41="","",IF(B41+1&lt;=VLOOKUP($A36,Year!$A$6:$B$17,2,0),B41+1,""))</f>
        <v>22</v>
      </c>
      <c r="D41" s="4">
        <f>IF(C41="","",IF(C41+1&lt;=VLOOKUP($A36,Year!$A$6:$B$17,2,0),C41+1,""))</f>
        <v>23</v>
      </c>
      <c r="E41" s="4">
        <f>IF(D41="","",IF(D41+1&lt;=VLOOKUP($A36,Year!$A$6:$B$17,2,0),D41+1,""))</f>
        <v>24</v>
      </c>
      <c r="F41" s="4">
        <f>IF(E41="","",IF(E41+1&lt;=VLOOKUP($A36,Year!$A$6:$B$17,2,0),E41+1,""))</f>
        <v>25</v>
      </c>
      <c r="G41" s="4">
        <f>IF(F41="","",IF(F41+1&lt;=VLOOKUP($A36,Year!$A$6:$B$17,2,0),F41+1,""))</f>
        <v>26</v>
      </c>
      <c r="I41" s="4">
        <f>IF(O40="","",IF(O40+1&lt;=VLOOKUP($I36,Year!$A$6:$B$17,2,0),O40+1,""))</f>
        <v>17</v>
      </c>
      <c r="J41" s="4">
        <f>IF(I41="","",IF(I41+1&lt;=VLOOKUP($I36,Year!$A$6:$B$17,2,0),I41+1,""))</f>
        <v>18</v>
      </c>
      <c r="K41" s="4">
        <f>IF(J41="","",IF(J41+1&lt;=VLOOKUP($I36,Year!$A$6:$B$17,2,0),J41+1,""))</f>
        <v>19</v>
      </c>
      <c r="L41" s="4">
        <f>IF(K41="","",IF(K41+1&lt;=VLOOKUP($I36,Year!$A$6:$B$17,2,0),K41+1,""))</f>
        <v>20</v>
      </c>
      <c r="M41" s="4">
        <f>IF(L41="","",IF(L41+1&lt;=VLOOKUP($I36,Year!$A$6:$B$17,2,0),L41+1,""))</f>
        <v>21</v>
      </c>
      <c r="N41" s="4">
        <f>IF(M41="","",IF(M41+1&lt;=VLOOKUP($I36,Year!$A$6:$B$17,2,0),M41+1,""))</f>
        <v>22</v>
      </c>
      <c r="O41" s="4">
        <f>IF(N41="","",IF(N41+1&lt;=VLOOKUP($I36,Year!$A$6:$B$17,2,0),N41+1,""))</f>
        <v>23</v>
      </c>
      <c r="Q41" s="4">
        <f>IF(W40="","",IF(W40+1&lt;=VLOOKUP($Q36,Year!$A$6:$B$17,2,0),W40+1,""))</f>
        <v>22</v>
      </c>
      <c r="R41" s="4">
        <f>IF(Q41="","",IF(Q41+1&lt;=VLOOKUP($Q36,Year!$A$6:$B$17,2,0),Q41+1,""))</f>
        <v>23</v>
      </c>
      <c r="S41" s="4">
        <f>IF(R41="","",IF(R41+1&lt;=VLOOKUP($Q36,Year!$A$6:$B$17,2,0),R41+1,""))</f>
        <v>24</v>
      </c>
      <c r="T41" s="4">
        <f>IF(S41="","",IF(S41+1&lt;=VLOOKUP($Q36,Year!$A$6:$B$17,2,0),S41+1,""))</f>
        <v>25</v>
      </c>
      <c r="U41" s="4">
        <f>IF(T41="","",IF(T41+1&lt;=VLOOKUP($Q36,Year!$A$6:$B$17,2,0),T41+1,""))</f>
        <v>26</v>
      </c>
      <c r="V41" s="4">
        <f>IF(U41="","",IF(U41+1&lt;=VLOOKUP($Q36,Year!$A$6:$B$17,2,0),U41+1,""))</f>
        <v>27</v>
      </c>
      <c r="W41" s="4">
        <f>IF(V41="","",IF(V41+1&lt;=VLOOKUP($Q36,Year!$A$6:$B$17,2,0),V41+1,""))</f>
        <v>28</v>
      </c>
    </row>
    <row r="42" spans="1:23">
      <c r="A42" s="4">
        <f>IF(G41="","",IF(G41+1&lt;=VLOOKUP($A36,Year!$A$6:$B$17,2,0),G41+1,""))</f>
        <v>27</v>
      </c>
      <c r="B42" s="4">
        <f>IF(A42="","",IF(A42+1&lt;=VLOOKUP($A36,Year!$A$6:$B$17,2,0),A42+1,""))</f>
        <v>28</v>
      </c>
      <c r="C42" s="4">
        <f>IF(B42="","",IF(B42+1&lt;=VLOOKUP($A36,Year!$A$6:$B$17,2,0),B42+1,""))</f>
        <v>29</v>
      </c>
      <c r="D42" s="4">
        <f>IF(C42="","",IF(C42+1&lt;=VLOOKUP($A36,Year!$A$6:$B$17,2,0),C42+1,""))</f>
        <v>30</v>
      </c>
      <c r="E42" s="4">
        <f>IF(D42="","",IF(D42+1&lt;=VLOOKUP($A36,Year!$A$6:$B$17,2,0),D42+1,""))</f>
        <v>31</v>
      </c>
      <c r="F42" s="4" t="str">
        <f>IF(E42="","",IF(E42+1&lt;=VLOOKUP($A36,Year!$A$6:$B$17,2,0),E42+1,""))</f>
        <v/>
      </c>
      <c r="G42" s="4" t="str">
        <f>IF(F42="","",IF(F42+1&lt;=VLOOKUP($A36,Year!$A$6:$B$17,2,0),F42+1,""))</f>
        <v/>
      </c>
      <c r="I42" s="4">
        <f>IF(O41="","",IF(O41+1&lt;=VLOOKUP($I36,Year!$A$6:$B$17,2,0),O41+1,""))</f>
        <v>24</v>
      </c>
      <c r="J42" s="4">
        <f>IF(I42="","",IF(I42+1&lt;=VLOOKUP($I36,Year!$A$6:$B$17,2,0),I42+1,""))</f>
        <v>25</v>
      </c>
      <c r="K42" s="4">
        <f>IF(J42="","",IF(J42+1&lt;=VLOOKUP($I36,Year!$A$6:$B$17,2,0),J42+1,""))</f>
        <v>26</v>
      </c>
      <c r="L42" s="4">
        <f>IF(K42="","",IF(K42+1&lt;=VLOOKUP($I36,Year!$A$6:$B$17,2,0),K42+1,""))</f>
        <v>27</v>
      </c>
      <c r="M42" s="4">
        <f>IF(L42="","",IF(L42+1&lt;=VLOOKUP($I36,Year!$A$6:$B$17,2,0),L42+1,""))</f>
        <v>28</v>
      </c>
      <c r="N42" s="4">
        <f>IF(M42="","",IF(M42+1&lt;=VLOOKUP($I36,Year!$A$6:$B$17,2,0),M42+1,""))</f>
        <v>29</v>
      </c>
      <c r="O42" s="4">
        <f>IF(N42="","",IF(N42+1&lt;=VLOOKUP($I36,Year!$A$6:$B$17,2,0),N42+1,""))</f>
        <v>30</v>
      </c>
      <c r="Q42" s="4">
        <f>IF(W41="","",IF(W41+1&lt;=VLOOKUP($Q36,Year!$A$6:$B$17,2,0),W41+1,""))</f>
        <v>29</v>
      </c>
      <c r="R42" s="4">
        <f>IF(Q42="","",IF(Q42+1&lt;=VLOOKUP($Q36,Year!$A$6:$B$17,2,0),Q42+1,""))</f>
        <v>30</v>
      </c>
      <c r="S42" s="4">
        <f>IF(R42="","",IF(R42+1&lt;=VLOOKUP($Q36,Year!$A$6:$B$17,2,0),R42+1,""))</f>
        <v>31</v>
      </c>
      <c r="T42" s="4" t="str">
        <f>IF(S42="","",IF(S42+1&lt;=VLOOKUP($Q36,Year!$A$6:$B$17,2,0),S42+1,""))</f>
        <v/>
      </c>
      <c r="U42" s="4" t="str">
        <f>IF(T42="","",IF(T42+1&lt;=VLOOKUP($Q36,Year!$A$6:$B$17,2,0),T42+1,""))</f>
        <v/>
      </c>
      <c r="V42" s="4" t="str">
        <f>IF(U42="","",IF(U42+1&lt;=VLOOKUP($Q36,Year!$A$6:$B$17,2,0),U42+1,""))</f>
        <v/>
      </c>
      <c r="W42" s="4" t="str">
        <f>IF(V42="","",IF(V42+1&lt;=VLOOKUP($Q36,Year!$A$6:$B$17,2,0),V42+1,""))</f>
        <v/>
      </c>
    </row>
    <row r="43" spans="1:23">
      <c r="A43" s="4" t="str">
        <f>IF(G42="","",IF(G42+1&lt;=VLOOKUP($A36,Year!$A$6:$B$17,2,0),G42+1,""))</f>
        <v/>
      </c>
      <c r="B43" s="4" t="str">
        <f>IF(A43="","",IF(A43+1&lt;=VLOOKUP($A36,Year!$A$6:$B$17,2,0),A43+1,""))</f>
        <v/>
      </c>
      <c r="C43" s="4" t="str">
        <f>IF(B43="","",IF(B43+1&lt;=VLOOKUP($A36,Year!$A$6:$B$17,2,0),B43+1,""))</f>
        <v/>
      </c>
      <c r="D43" s="4" t="str">
        <f>IF(C43="","",IF(C43+1&lt;=VLOOKUP($A36,Year!$A$6:$B$17,2,0),C43+1,""))</f>
        <v/>
      </c>
      <c r="E43" s="4" t="str">
        <f>IF(D43="","",IF(D43+1&lt;=VLOOKUP($A36,Year!$A$6:$B$17,2,0),D43+1,""))</f>
        <v/>
      </c>
      <c r="F43" s="4" t="str">
        <f>IF(E43="","",IF(E43+1&lt;=VLOOKUP($A36,Year!$A$6:$B$17,2,0),E43+1,""))</f>
        <v/>
      </c>
      <c r="G43" s="4" t="str">
        <f>IF(F43="","",IF(F43+1&lt;=VLOOKUP($A36,Year!$A$6:$B$17,2,0),F43+1,""))</f>
        <v/>
      </c>
      <c r="I43" s="4" t="str">
        <f>IF(O42="","",IF(O42+1&lt;=VLOOKUP($I36,Year!$A$6:$B$17,2,0),O42+1,""))</f>
        <v/>
      </c>
      <c r="J43" s="4" t="str">
        <f>IF(I43="","",IF(I43+1&lt;=VLOOKUP($I36,Year!$A$6:$B$17,2,0),I43+1,""))</f>
        <v/>
      </c>
      <c r="K43" s="4" t="str">
        <f>IF(J43="","",IF(J43+1&lt;=VLOOKUP($I36,Year!$A$6:$B$17,2,0),J43+1,""))</f>
        <v/>
      </c>
      <c r="L43" s="4" t="str">
        <f>IF(K43="","",IF(K43+1&lt;=VLOOKUP($I36,Year!$A$6:$B$17,2,0),K43+1,""))</f>
        <v/>
      </c>
      <c r="M43" s="4" t="str">
        <f>IF(L43="","",IF(L43+1&lt;=VLOOKUP($I36,Year!$A$6:$B$17,2,0),L43+1,""))</f>
        <v/>
      </c>
      <c r="N43" s="4" t="str">
        <f>IF(M43="","",IF(M43+1&lt;=VLOOKUP($I36,Year!$A$6:$B$17,2,0),M43+1,""))</f>
        <v/>
      </c>
      <c r="O43" s="4" t="str">
        <f>IF(N43="","",IF(N43+1&lt;=VLOOKUP($I36,Year!$A$6:$B$17,2,0),N43+1,""))</f>
        <v/>
      </c>
      <c r="Q43" s="4" t="str">
        <f>IF(W42="","",IF(W42+1&lt;=VLOOKUP($Q36,Year!$A$6:$B$17,2,0),W42+1,""))</f>
        <v/>
      </c>
      <c r="R43" s="4" t="str">
        <f>IF(Q43="","",IF(Q43+1&lt;=VLOOKUP($Q36,Year!$A$6:$B$17,2,0),Q43+1,""))</f>
        <v/>
      </c>
      <c r="S43" s="4" t="str">
        <f>IF(R43="","",IF(R43+1&lt;=VLOOKUP($Q36,Year!$A$6:$B$17,2,0),R43+1,""))</f>
        <v/>
      </c>
      <c r="T43" s="4" t="str">
        <f>IF(S43="","",IF(S43+1&lt;=VLOOKUP($Q36,Year!$A$6:$B$17,2,0),S43+1,""))</f>
        <v/>
      </c>
      <c r="U43" s="4" t="str">
        <f>IF(T43="","",IF(T43+1&lt;=VLOOKUP($Q36,Year!$A$6:$B$17,2,0),T43+1,""))</f>
        <v/>
      </c>
      <c r="V43" s="4" t="str">
        <f>IF(U43="","",IF(U43+1&lt;=VLOOKUP($Q36,Year!$A$6:$B$17,2,0),U43+1,""))</f>
        <v/>
      </c>
      <c r="W43" s="4" t="str">
        <f>IF(V43="","",IF(V43+1&lt;=VLOOKUP($Q36,Year!$A$6:$B$17,2,0),V43+1,""))</f>
        <v/>
      </c>
    </row>
    <row r="45" spans="1:23">
      <c r="A45" s="5"/>
      <c r="B45" s="5"/>
      <c r="C45" s="5"/>
      <c r="D45" s="5"/>
      <c r="E45" s="5"/>
      <c r="F45" s="5"/>
      <c r="G45" s="5"/>
    </row>
    <row r="54" spans="1:7">
      <c r="A54" s="5"/>
      <c r="B54" s="5"/>
      <c r="C54" s="5"/>
      <c r="D54" s="5"/>
      <c r="E54" s="5"/>
      <c r="F54" s="5"/>
      <c r="G54" s="5"/>
    </row>
    <row r="63" spans="1:7">
      <c r="A63" s="5"/>
      <c r="B63" s="5"/>
      <c r="C63" s="5"/>
      <c r="D63" s="5"/>
      <c r="E63" s="5"/>
      <c r="F63" s="5"/>
      <c r="G63" s="5"/>
    </row>
    <row r="72" spans="1:7">
      <c r="A72" s="5"/>
      <c r="B72" s="5"/>
      <c r="C72" s="5"/>
      <c r="D72" s="5"/>
      <c r="E72" s="5"/>
      <c r="F72" s="5"/>
      <c r="G72" s="5"/>
    </row>
    <row r="81" spans="1:7">
      <c r="A81" s="5"/>
      <c r="B81" s="5"/>
      <c r="C81" s="5"/>
      <c r="D81" s="5"/>
      <c r="E81" s="5"/>
      <c r="F81" s="5"/>
      <c r="G81" s="5"/>
    </row>
    <row r="82" spans="1:7">
      <c r="A82" s="5"/>
      <c r="B82" s="5"/>
      <c r="C82" s="5"/>
      <c r="D82" s="5"/>
      <c r="E82" s="5"/>
      <c r="F82" s="5"/>
      <c r="G82" s="5"/>
    </row>
    <row r="83" spans="1:7">
      <c r="A83" s="5"/>
      <c r="B83" s="5"/>
      <c r="C83" s="5"/>
      <c r="D83" s="5"/>
      <c r="E83" s="5"/>
      <c r="F83" s="5"/>
      <c r="G83" s="5"/>
    </row>
    <row r="84" spans="1:7">
      <c r="A84" s="5"/>
      <c r="B84" s="5"/>
      <c r="C84" s="5"/>
      <c r="D84" s="5"/>
      <c r="E84" s="5"/>
      <c r="F84" s="5"/>
      <c r="G84" s="5"/>
    </row>
    <row r="85" spans="1:7">
      <c r="A85" s="5"/>
      <c r="B85" s="5"/>
      <c r="C85" s="5"/>
      <c r="D85" s="5"/>
      <c r="E85" s="5"/>
      <c r="F85" s="5"/>
      <c r="G85" s="5"/>
    </row>
    <row r="86" spans="1:7">
      <c r="A86" s="5"/>
      <c r="B86" s="5"/>
      <c r="C86" s="5"/>
      <c r="D86" s="5"/>
      <c r="E86" s="5"/>
      <c r="F86" s="5"/>
      <c r="G86" s="5"/>
    </row>
    <row r="87" spans="1:7">
      <c r="A87" s="5"/>
      <c r="B87" s="5"/>
      <c r="C87" s="5"/>
      <c r="D87" s="5"/>
      <c r="E87" s="5"/>
      <c r="F87" s="5"/>
      <c r="G87" s="5"/>
    </row>
    <row r="88" spans="1:7">
      <c r="A88" s="5"/>
      <c r="B88" s="5"/>
      <c r="C88" s="5"/>
      <c r="D88" s="5"/>
      <c r="E88" s="5"/>
      <c r="F88" s="5"/>
      <c r="G88" s="5"/>
    </row>
    <row r="89" spans="1:7">
      <c r="A89" s="5"/>
      <c r="B89" s="5"/>
      <c r="C89" s="5"/>
      <c r="D89" s="5"/>
      <c r="E89" s="5"/>
      <c r="F89" s="5"/>
      <c r="G89" s="5"/>
    </row>
    <row r="90" spans="1:7">
      <c r="A90" s="5"/>
      <c r="B90" s="5"/>
      <c r="C90" s="5"/>
      <c r="D90" s="5"/>
      <c r="E90" s="5"/>
      <c r="F90" s="5"/>
      <c r="G90" s="5"/>
    </row>
    <row r="91" spans="1:7">
      <c r="A91" s="5"/>
      <c r="B91" s="5"/>
      <c r="C91" s="5"/>
      <c r="D91" s="5"/>
      <c r="E91" s="5"/>
      <c r="F91" s="5"/>
      <c r="G91" s="5"/>
    </row>
    <row r="92" spans="1:7">
      <c r="A92" s="5"/>
      <c r="B92" s="5"/>
      <c r="C92" s="5"/>
      <c r="D92" s="5"/>
      <c r="E92" s="5"/>
      <c r="F92" s="5"/>
      <c r="G92" s="5"/>
    </row>
    <row r="93" spans="1:7">
      <c r="A93" s="5"/>
      <c r="B93" s="5"/>
      <c r="C93" s="5"/>
      <c r="D93" s="5"/>
      <c r="E93" s="5"/>
      <c r="F93" s="5"/>
      <c r="G93" s="5"/>
    </row>
    <row r="94" spans="1:7">
      <c r="A94" s="5"/>
      <c r="B94" s="5"/>
      <c r="C94" s="5"/>
      <c r="D94" s="5"/>
      <c r="E94" s="5"/>
      <c r="F94" s="5"/>
      <c r="G94" s="5"/>
    </row>
    <row r="95" spans="1:7">
      <c r="A95" s="5"/>
      <c r="B95" s="5"/>
      <c r="C95" s="5"/>
      <c r="D95" s="5"/>
      <c r="E95" s="5"/>
      <c r="F95" s="5"/>
      <c r="G95" s="5"/>
    </row>
    <row r="96" spans="1:7">
      <c r="A96" s="5"/>
      <c r="B96" s="5"/>
      <c r="C96" s="5"/>
      <c r="D96" s="5"/>
      <c r="E96" s="5"/>
      <c r="F96" s="5"/>
      <c r="G96" s="5"/>
    </row>
    <row r="97" spans="1:7">
      <c r="A97" s="5"/>
      <c r="B97" s="5"/>
      <c r="C97" s="5"/>
      <c r="D97" s="5"/>
      <c r="E97" s="5"/>
      <c r="F97" s="5"/>
      <c r="G97" s="5"/>
    </row>
    <row r="98" spans="1:7">
      <c r="A98" s="5"/>
      <c r="B98" s="5"/>
      <c r="C98" s="5"/>
      <c r="D98" s="5"/>
      <c r="E98" s="5"/>
      <c r="F98" s="5"/>
      <c r="G98" s="5"/>
    </row>
    <row r="99" spans="1:7">
      <c r="A99" s="5"/>
      <c r="B99" s="5"/>
      <c r="C99" s="5"/>
      <c r="D99" s="5"/>
      <c r="E99" s="5"/>
      <c r="F99" s="5"/>
      <c r="G99" s="5"/>
    </row>
  </sheetData>
  <sheetProtection sheet="1" objects="1" scenarios="1" selectLockedCells="1"/>
  <mergeCells count="13">
    <mergeCell ref="Q36:W36"/>
    <mergeCell ref="A2:G2"/>
    <mergeCell ref="I2:O2"/>
    <mergeCell ref="Q2:W2"/>
    <mergeCell ref="A14:G14"/>
    <mergeCell ref="I14:O14"/>
    <mergeCell ref="Q14:W14"/>
    <mergeCell ref="A25:G25"/>
    <mergeCell ref="I25:O25"/>
    <mergeCell ref="Q25:W25"/>
    <mergeCell ref="A36:G36"/>
    <mergeCell ref="I36:O36"/>
    <mergeCell ref="A1:W1"/>
  </mergeCells>
  <conditionalFormatting sqref="A5">
    <cfRule type="expression" dxfId="438" priority="586" stopIfTrue="1">
      <formula>"A$2&lt;6"</formula>
    </cfRule>
    <cfRule type="expression" dxfId="437" priority="587" stopIfTrue="1">
      <formula>A5=""</formula>
    </cfRule>
    <cfRule type="expression" dxfId="436" priority="588" stopIfTrue="1">
      <formula>OR(A$3=6,A$3=7)</formula>
    </cfRule>
  </conditionalFormatting>
  <conditionalFormatting sqref="B5:G5">
    <cfRule type="expression" dxfId="435" priority="583" stopIfTrue="1">
      <formula>"A$2&lt;6"</formula>
    </cfRule>
    <cfRule type="expression" dxfId="434" priority="584" stopIfTrue="1">
      <formula>B5=""</formula>
    </cfRule>
    <cfRule type="expression" dxfId="433" priority="585" stopIfTrue="1">
      <formula>OR(B$3=6,B$3=7)</formula>
    </cfRule>
  </conditionalFormatting>
  <conditionalFormatting sqref="A10:A13">
    <cfRule type="expression" dxfId="432" priority="580" stopIfTrue="1">
      <formula>"A$2&lt;6"</formula>
    </cfRule>
    <cfRule type="expression" dxfId="431" priority="581" stopIfTrue="1">
      <formula>A10=""</formula>
    </cfRule>
    <cfRule type="expression" dxfId="430" priority="582" stopIfTrue="1">
      <formula>OR(A$3=6,A$3=7)</formula>
    </cfRule>
  </conditionalFormatting>
  <conditionalFormatting sqref="B10:G13">
    <cfRule type="expression" dxfId="429" priority="577" stopIfTrue="1">
      <formula>"A$2&lt;6"</formula>
    </cfRule>
    <cfRule type="expression" dxfId="428" priority="578" stopIfTrue="1">
      <formula>B10=""</formula>
    </cfRule>
    <cfRule type="expression" dxfId="427" priority="579" stopIfTrue="1">
      <formula>OR(B$3=6,B$3=7)</formula>
    </cfRule>
  </conditionalFormatting>
  <conditionalFormatting sqref="A9">
    <cfRule type="expression" dxfId="426" priority="574" stopIfTrue="1">
      <formula>"A$2&lt;6"</formula>
    </cfRule>
    <cfRule type="expression" dxfId="425" priority="575" stopIfTrue="1">
      <formula>A9=""</formula>
    </cfRule>
    <cfRule type="expression" dxfId="424" priority="576" stopIfTrue="1">
      <formula>OR(A$3=6,A$3=7)</formula>
    </cfRule>
  </conditionalFormatting>
  <conditionalFormatting sqref="B9:G9">
    <cfRule type="expression" dxfId="423" priority="571" stopIfTrue="1">
      <formula>"A$2&lt;6"</formula>
    </cfRule>
    <cfRule type="expression" dxfId="422" priority="572" stopIfTrue="1">
      <formula>B9=""</formula>
    </cfRule>
    <cfRule type="expression" dxfId="421" priority="573" stopIfTrue="1">
      <formula>OR(B$3=6,B$3=7)</formula>
    </cfRule>
  </conditionalFormatting>
  <conditionalFormatting sqref="A8">
    <cfRule type="expression" dxfId="420" priority="568" stopIfTrue="1">
      <formula>"A$2&lt;6"</formula>
    </cfRule>
    <cfRule type="expression" dxfId="419" priority="569" stopIfTrue="1">
      <formula>A8=""</formula>
    </cfRule>
    <cfRule type="expression" dxfId="418" priority="570" stopIfTrue="1">
      <formula>OR(A$3=6,A$3=7)</formula>
    </cfRule>
  </conditionalFormatting>
  <conditionalFormatting sqref="B8:G8">
    <cfRule type="expression" dxfId="417" priority="565" stopIfTrue="1">
      <formula>"A$2&lt;6"</formula>
    </cfRule>
    <cfRule type="expression" dxfId="416" priority="566" stopIfTrue="1">
      <formula>B8=""</formula>
    </cfRule>
    <cfRule type="expression" dxfId="415" priority="567" stopIfTrue="1">
      <formula>OR(B$3=6,B$3=7)</formula>
    </cfRule>
  </conditionalFormatting>
  <conditionalFormatting sqref="A7">
    <cfRule type="expression" dxfId="414" priority="562" stopIfTrue="1">
      <formula>"A$2&lt;6"</formula>
    </cfRule>
    <cfRule type="expression" dxfId="413" priority="563" stopIfTrue="1">
      <formula>A7=""</formula>
    </cfRule>
    <cfRule type="expression" dxfId="412" priority="564" stopIfTrue="1">
      <formula>OR(A$3=6,A$3=7)</formula>
    </cfRule>
  </conditionalFormatting>
  <conditionalFormatting sqref="B7:G7">
    <cfRule type="expression" dxfId="411" priority="559" stopIfTrue="1">
      <formula>"A$2&lt;6"</formula>
    </cfRule>
    <cfRule type="expression" dxfId="410" priority="560" stopIfTrue="1">
      <formula>B7=""</formula>
    </cfRule>
    <cfRule type="expression" dxfId="409" priority="561" stopIfTrue="1">
      <formula>OR(B$3=6,B$3=7)</formula>
    </cfRule>
  </conditionalFormatting>
  <conditionalFormatting sqref="A6">
    <cfRule type="expression" dxfId="408" priority="556" stopIfTrue="1">
      <formula>"A$2&lt;6"</formula>
    </cfRule>
    <cfRule type="expression" dxfId="407" priority="557" stopIfTrue="1">
      <formula>A6=""</formula>
    </cfRule>
    <cfRule type="expression" dxfId="406" priority="558" stopIfTrue="1">
      <formula>OR(A$3=6,A$3=7)</formula>
    </cfRule>
  </conditionalFormatting>
  <conditionalFormatting sqref="B6:G6">
    <cfRule type="expression" dxfId="405" priority="553" stopIfTrue="1">
      <formula>"A$2&lt;6"</formula>
    </cfRule>
    <cfRule type="expression" dxfId="404" priority="554" stopIfTrue="1">
      <formula>B6=""</formula>
    </cfRule>
    <cfRule type="expression" dxfId="403" priority="555" stopIfTrue="1">
      <formula>OR(B$3=6,B$3=7)</formula>
    </cfRule>
  </conditionalFormatting>
  <conditionalFormatting sqref="I5">
    <cfRule type="expression" dxfId="402" priority="538" stopIfTrue="1">
      <formula>"A$2&lt;6"</formula>
    </cfRule>
    <cfRule type="expression" dxfId="401" priority="539" stopIfTrue="1">
      <formula>I5=""</formula>
    </cfRule>
    <cfRule type="expression" dxfId="400" priority="540" stopIfTrue="1">
      <formula>OR(A$3=6,A$3=7)</formula>
    </cfRule>
  </conditionalFormatting>
  <conditionalFormatting sqref="J5:O5">
    <cfRule type="expression" dxfId="399" priority="535" stopIfTrue="1">
      <formula>"A$2&lt;6"</formula>
    </cfRule>
    <cfRule type="expression" dxfId="398" priority="536" stopIfTrue="1">
      <formula>J5=""</formula>
    </cfRule>
    <cfRule type="expression" dxfId="397" priority="537" stopIfTrue="1">
      <formula>OR(B$3=6,B$3=7)</formula>
    </cfRule>
  </conditionalFormatting>
  <conditionalFormatting sqref="I9">
    <cfRule type="expression" dxfId="396" priority="526" stopIfTrue="1">
      <formula>"A$2&lt;6"</formula>
    </cfRule>
    <cfRule type="expression" dxfId="395" priority="527" stopIfTrue="1">
      <formula>I9=""</formula>
    </cfRule>
    <cfRule type="expression" dxfId="394" priority="528" stopIfTrue="1">
      <formula>OR(A$3=6,A$3=7)</formula>
    </cfRule>
  </conditionalFormatting>
  <conditionalFormatting sqref="J9:O9">
    <cfRule type="expression" dxfId="393" priority="523" stopIfTrue="1">
      <formula>"A$2&lt;6"</formula>
    </cfRule>
    <cfRule type="expression" dxfId="392" priority="524" stopIfTrue="1">
      <formula>J9=""</formula>
    </cfRule>
    <cfRule type="expression" dxfId="391" priority="525" stopIfTrue="1">
      <formula>OR(B$3=6,B$3=7)</formula>
    </cfRule>
  </conditionalFormatting>
  <conditionalFormatting sqref="I8">
    <cfRule type="expression" dxfId="390" priority="520" stopIfTrue="1">
      <formula>"A$2&lt;6"</formula>
    </cfRule>
    <cfRule type="expression" dxfId="389" priority="521" stopIfTrue="1">
      <formula>I8=""</formula>
    </cfRule>
    <cfRule type="expression" dxfId="388" priority="522" stopIfTrue="1">
      <formula>OR(A$3=6,A$3=7)</formula>
    </cfRule>
  </conditionalFormatting>
  <conditionalFormatting sqref="J8:O8">
    <cfRule type="expression" dxfId="387" priority="517" stopIfTrue="1">
      <formula>"A$2&lt;6"</formula>
    </cfRule>
    <cfRule type="expression" dxfId="386" priority="518" stopIfTrue="1">
      <formula>J8=""</formula>
    </cfRule>
    <cfRule type="expression" dxfId="385" priority="519" stopIfTrue="1">
      <formula>OR(B$3=6,B$3=7)</formula>
    </cfRule>
  </conditionalFormatting>
  <conditionalFormatting sqref="I7">
    <cfRule type="expression" dxfId="384" priority="514" stopIfTrue="1">
      <formula>"A$2&lt;6"</formula>
    </cfRule>
    <cfRule type="expression" dxfId="383" priority="515" stopIfTrue="1">
      <formula>I7=""</formula>
    </cfRule>
    <cfRule type="expression" dxfId="382" priority="516" stopIfTrue="1">
      <formula>OR(A$3=6,A$3=7)</formula>
    </cfRule>
  </conditionalFormatting>
  <conditionalFormatting sqref="J7:O7">
    <cfRule type="expression" dxfId="381" priority="511" stopIfTrue="1">
      <formula>"A$2&lt;6"</formula>
    </cfRule>
    <cfRule type="expression" dxfId="380" priority="512" stopIfTrue="1">
      <formula>J7=""</formula>
    </cfRule>
    <cfRule type="expression" dxfId="379" priority="513" stopIfTrue="1">
      <formula>OR(B$3=6,B$3=7)</formula>
    </cfRule>
  </conditionalFormatting>
  <conditionalFormatting sqref="I6">
    <cfRule type="expression" dxfId="378" priority="508" stopIfTrue="1">
      <formula>"A$2&lt;6"</formula>
    </cfRule>
    <cfRule type="expression" dxfId="377" priority="509" stopIfTrue="1">
      <formula>I6=""</formula>
    </cfRule>
    <cfRule type="expression" dxfId="376" priority="510" stopIfTrue="1">
      <formula>OR(A$3=6,A$3=7)</formula>
    </cfRule>
  </conditionalFormatting>
  <conditionalFormatting sqref="J6:O6">
    <cfRule type="expression" dxfId="375" priority="505" stopIfTrue="1">
      <formula>"A$2&lt;6"</formula>
    </cfRule>
    <cfRule type="expression" dxfId="374" priority="506" stopIfTrue="1">
      <formula>J6=""</formula>
    </cfRule>
    <cfRule type="expression" dxfId="373" priority="507" stopIfTrue="1">
      <formula>OR(B$3=6,B$3=7)</formula>
    </cfRule>
  </conditionalFormatting>
  <conditionalFormatting sqref="Q5">
    <cfRule type="expression" dxfId="372" priority="490" stopIfTrue="1">
      <formula>"A$2&lt;6"</formula>
    </cfRule>
    <cfRule type="expression" dxfId="371" priority="491" stopIfTrue="1">
      <formula>Q5=""</formula>
    </cfRule>
    <cfRule type="expression" dxfId="370" priority="492" stopIfTrue="1">
      <formula>OR(A$3=6,A$3=7)</formula>
    </cfRule>
  </conditionalFormatting>
  <conditionalFormatting sqref="R5:W5">
    <cfRule type="expression" dxfId="369" priority="487" stopIfTrue="1">
      <formula>"A$2&lt;6"</formula>
    </cfRule>
    <cfRule type="expression" dxfId="368" priority="488" stopIfTrue="1">
      <formula>R5=""</formula>
    </cfRule>
    <cfRule type="expression" dxfId="367" priority="489" stopIfTrue="1">
      <formula>OR(B$3=6,B$3=7)</formula>
    </cfRule>
  </conditionalFormatting>
  <conditionalFormatting sqref="Q10">
    <cfRule type="expression" dxfId="366" priority="484" stopIfTrue="1">
      <formula>"A$2&lt;6"</formula>
    </cfRule>
    <cfRule type="expression" dxfId="365" priority="485" stopIfTrue="1">
      <formula>Q10=""</formula>
    </cfRule>
    <cfRule type="expression" dxfId="364" priority="486" stopIfTrue="1">
      <formula>OR(A$3=6,A$3=7)</formula>
    </cfRule>
  </conditionalFormatting>
  <conditionalFormatting sqref="R10:W10">
    <cfRule type="expression" dxfId="363" priority="481" stopIfTrue="1">
      <formula>"A$2&lt;6"</formula>
    </cfRule>
    <cfRule type="expression" dxfId="362" priority="482" stopIfTrue="1">
      <formula>R10=""</formula>
    </cfRule>
    <cfRule type="expression" dxfId="361" priority="483" stopIfTrue="1">
      <formula>OR(B$3=6,B$3=7)</formula>
    </cfRule>
  </conditionalFormatting>
  <conditionalFormatting sqref="Q9">
    <cfRule type="expression" dxfId="360" priority="478" stopIfTrue="1">
      <formula>"A$2&lt;6"</formula>
    </cfRule>
    <cfRule type="expression" dxfId="359" priority="479" stopIfTrue="1">
      <formula>Q9=""</formula>
    </cfRule>
    <cfRule type="expression" dxfId="358" priority="480" stopIfTrue="1">
      <formula>OR(A$3=6,A$3=7)</formula>
    </cfRule>
  </conditionalFormatting>
  <conditionalFormatting sqref="R9:W9">
    <cfRule type="expression" dxfId="357" priority="475" stopIfTrue="1">
      <formula>"A$2&lt;6"</formula>
    </cfRule>
    <cfRule type="expression" dxfId="356" priority="476" stopIfTrue="1">
      <formula>R9=""</formula>
    </cfRule>
    <cfRule type="expression" dxfId="355" priority="477" stopIfTrue="1">
      <formula>OR(B$3=6,B$3=7)</formula>
    </cfRule>
  </conditionalFormatting>
  <conditionalFormatting sqref="Q8">
    <cfRule type="expression" dxfId="354" priority="472" stopIfTrue="1">
      <formula>"A$2&lt;6"</formula>
    </cfRule>
    <cfRule type="expression" dxfId="353" priority="473" stopIfTrue="1">
      <formula>Q8=""</formula>
    </cfRule>
    <cfRule type="expression" dxfId="352" priority="474" stopIfTrue="1">
      <formula>OR(A$3=6,A$3=7)</formula>
    </cfRule>
  </conditionalFormatting>
  <conditionalFormatting sqref="R8:W8">
    <cfRule type="expression" dxfId="351" priority="469" stopIfTrue="1">
      <formula>"A$2&lt;6"</formula>
    </cfRule>
    <cfRule type="expression" dxfId="350" priority="470" stopIfTrue="1">
      <formula>R8=""</formula>
    </cfRule>
    <cfRule type="expression" dxfId="349" priority="471" stopIfTrue="1">
      <formula>OR(B$3=6,B$3=7)</formula>
    </cfRule>
  </conditionalFormatting>
  <conditionalFormatting sqref="Q7">
    <cfRule type="expression" dxfId="348" priority="466" stopIfTrue="1">
      <formula>"A$2&lt;6"</formula>
    </cfRule>
    <cfRule type="expression" dxfId="347" priority="467" stopIfTrue="1">
      <formula>Q7=""</formula>
    </cfRule>
    <cfRule type="expression" dxfId="346" priority="468" stopIfTrue="1">
      <formula>OR(A$3=6,A$3=7)</formula>
    </cfRule>
  </conditionalFormatting>
  <conditionalFormatting sqref="R7:W7">
    <cfRule type="expression" dxfId="345" priority="463" stopIfTrue="1">
      <formula>"A$2&lt;6"</formula>
    </cfRule>
    <cfRule type="expression" dxfId="344" priority="464" stopIfTrue="1">
      <formula>R7=""</formula>
    </cfRule>
    <cfRule type="expression" dxfId="343" priority="465" stopIfTrue="1">
      <formula>OR(B$3=6,B$3=7)</formula>
    </cfRule>
  </conditionalFormatting>
  <conditionalFormatting sqref="Q6">
    <cfRule type="expression" dxfId="342" priority="460" stopIfTrue="1">
      <formula>"A$2&lt;6"</formula>
    </cfRule>
    <cfRule type="expression" dxfId="341" priority="461" stopIfTrue="1">
      <formula>Q6=""</formula>
    </cfRule>
    <cfRule type="expression" dxfId="340" priority="462" stopIfTrue="1">
      <formula>OR(A$3=6,A$3=7)</formula>
    </cfRule>
  </conditionalFormatting>
  <conditionalFormatting sqref="R6:W6">
    <cfRule type="expression" dxfId="339" priority="457" stopIfTrue="1">
      <formula>"A$2&lt;6"</formula>
    </cfRule>
    <cfRule type="expression" dxfId="338" priority="458" stopIfTrue="1">
      <formula>R6=""</formula>
    </cfRule>
    <cfRule type="expression" dxfId="337" priority="459" stopIfTrue="1">
      <formula>OR(B$3=6,B$3=7)</formula>
    </cfRule>
  </conditionalFormatting>
  <conditionalFormatting sqref="A16">
    <cfRule type="expression" dxfId="336" priority="442" stopIfTrue="1">
      <formula>"A$2&lt;6"</formula>
    </cfRule>
    <cfRule type="expression" dxfId="335" priority="443" stopIfTrue="1">
      <formula>A16=""</formula>
    </cfRule>
    <cfRule type="expression" dxfId="334" priority="444" stopIfTrue="1">
      <formula>OR(A$3=6,A$3=7)</formula>
    </cfRule>
  </conditionalFormatting>
  <conditionalFormatting sqref="B16:G16">
    <cfRule type="expression" dxfId="333" priority="439" stopIfTrue="1">
      <formula>"A$2&lt;6"</formula>
    </cfRule>
    <cfRule type="expression" dxfId="332" priority="440" stopIfTrue="1">
      <formula>B16=""</formula>
    </cfRule>
    <cfRule type="expression" dxfId="331" priority="441" stopIfTrue="1">
      <formula>OR(B$3=6,B$3=7)</formula>
    </cfRule>
  </conditionalFormatting>
  <conditionalFormatting sqref="A20">
    <cfRule type="expression" dxfId="330" priority="436" stopIfTrue="1">
      <formula>"A$2&lt;6"</formula>
    </cfRule>
    <cfRule type="expression" dxfId="329" priority="437" stopIfTrue="1">
      <formula>A20=""</formula>
    </cfRule>
    <cfRule type="expression" dxfId="328" priority="438" stopIfTrue="1">
      <formula>OR(A$3=6,A$3=7)</formula>
    </cfRule>
  </conditionalFormatting>
  <conditionalFormatting sqref="B20:G20">
    <cfRule type="expression" dxfId="327" priority="433" stopIfTrue="1">
      <formula>"A$2&lt;6"</formula>
    </cfRule>
    <cfRule type="expression" dxfId="326" priority="434" stopIfTrue="1">
      <formula>B20=""</formula>
    </cfRule>
    <cfRule type="expression" dxfId="325" priority="435" stopIfTrue="1">
      <formula>OR(B$3=6,B$3=7)</formula>
    </cfRule>
  </conditionalFormatting>
  <conditionalFormatting sqref="A19">
    <cfRule type="expression" dxfId="324" priority="430" stopIfTrue="1">
      <formula>"A$2&lt;6"</formula>
    </cfRule>
    <cfRule type="expression" dxfId="323" priority="431" stopIfTrue="1">
      <formula>A19=""</formula>
    </cfRule>
    <cfRule type="expression" dxfId="322" priority="432" stopIfTrue="1">
      <formula>OR(A$3=6,A$3=7)</formula>
    </cfRule>
  </conditionalFormatting>
  <conditionalFormatting sqref="B19:G19">
    <cfRule type="expression" dxfId="321" priority="427" stopIfTrue="1">
      <formula>"A$2&lt;6"</formula>
    </cfRule>
    <cfRule type="expression" dxfId="320" priority="428" stopIfTrue="1">
      <formula>B19=""</formula>
    </cfRule>
    <cfRule type="expression" dxfId="319" priority="429" stopIfTrue="1">
      <formula>OR(B$3=6,B$3=7)</formula>
    </cfRule>
  </conditionalFormatting>
  <conditionalFormatting sqref="A18">
    <cfRule type="expression" dxfId="318" priority="424" stopIfTrue="1">
      <formula>"A$2&lt;6"</formula>
    </cfRule>
    <cfRule type="expression" dxfId="317" priority="425" stopIfTrue="1">
      <formula>A18=""</formula>
    </cfRule>
    <cfRule type="expression" dxfId="316" priority="426" stopIfTrue="1">
      <formula>OR(A$3=6,A$3=7)</formula>
    </cfRule>
  </conditionalFormatting>
  <conditionalFormatting sqref="B18:G18">
    <cfRule type="expression" dxfId="315" priority="421" stopIfTrue="1">
      <formula>"A$2&lt;6"</formula>
    </cfRule>
    <cfRule type="expression" dxfId="314" priority="422" stopIfTrue="1">
      <formula>B18=""</formula>
    </cfRule>
    <cfRule type="expression" dxfId="313" priority="423" stopIfTrue="1">
      <formula>OR(B$3=6,B$3=7)</formula>
    </cfRule>
  </conditionalFormatting>
  <conditionalFormatting sqref="A17">
    <cfRule type="expression" dxfId="312" priority="418" stopIfTrue="1">
      <formula>"A$2&lt;6"</formula>
    </cfRule>
    <cfRule type="expression" dxfId="311" priority="419" stopIfTrue="1">
      <formula>A17=""</formula>
    </cfRule>
    <cfRule type="expression" dxfId="310" priority="420" stopIfTrue="1">
      <formula>OR(A$3=6,A$3=7)</formula>
    </cfRule>
  </conditionalFormatting>
  <conditionalFormatting sqref="B17:G17">
    <cfRule type="expression" dxfId="309" priority="415" stopIfTrue="1">
      <formula>"A$2&lt;6"</formula>
    </cfRule>
    <cfRule type="expression" dxfId="308" priority="416" stopIfTrue="1">
      <formula>B17=""</formula>
    </cfRule>
    <cfRule type="expression" dxfId="307" priority="417" stopIfTrue="1">
      <formula>OR(B$3=6,B$3=7)</formula>
    </cfRule>
  </conditionalFormatting>
  <conditionalFormatting sqref="I16">
    <cfRule type="expression" dxfId="306" priority="402" stopIfTrue="1">
      <formula>"A$2&lt;6"</formula>
    </cfRule>
    <cfRule type="expression" dxfId="305" priority="403" stopIfTrue="1">
      <formula>I16=""</formula>
    </cfRule>
    <cfRule type="expression" dxfId="304" priority="404" stopIfTrue="1">
      <formula>OR(A$3=6,A$3=7)</formula>
    </cfRule>
  </conditionalFormatting>
  <conditionalFormatting sqref="J16:O16">
    <cfRule type="expression" dxfId="303" priority="399" stopIfTrue="1">
      <formula>"A$2&lt;6"</formula>
    </cfRule>
    <cfRule type="expression" dxfId="302" priority="400" stopIfTrue="1">
      <formula>J16=""</formula>
    </cfRule>
    <cfRule type="expression" dxfId="301" priority="401" stopIfTrue="1">
      <formula>OR(B$3=6,B$3=7)</formula>
    </cfRule>
  </conditionalFormatting>
  <conditionalFormatting sqref="I21">
    <cfRule type="expression" dxfId="300" priority="396" stopIfTrue="1">
      <formula>"A$2&lt;6"</formula>
    </cfRule>
    <cfRule type="expression" dxfId="299" priority="397" stopIfTrue="1">
      <formula>I21=""</formula>
    </cfRule>
    <cfRule type="expression" dxfId="298" priority="398" stopIfTrue="1">
      <formula>OR(A$3=6,A$3=7)</formula>
    </cfRule>
  </conditionalFormatting>
  <conditionalFormatting sqref="J21:O21">
    <cfRule type="expression" dxfId="297" priority="393" stopIfTrue="1">
      <formula>"A$2&lt;6"</formula>
    </cfRule>
    <cfRule type="expression" dxfId="296" priority="394" stopIfTrue="1">
      <formula>J21=""</formula>
    </cfRule>
    <cfRule type="expression" dxfId="295" priority="395" stopIfTrue="1">
      <formula>OR(B$3=6,B$3=7)</formula>
    </cfRule>
  </conditionalFormatting>
  <conditionalFormatting sqref="I20">
    <cfRule type="expression" dxfId="294" priority="390" stopIfTrue="1">
      <formula>"A$2&lt;6"</formula>
    </cfRule>
    <cfRule type="expression" dxfId="293" priority="391" stopIfTrue="1">
      <formula>I20=""</formula>
    </cfRule>
    <cfRule type="expression" dxfId="292" priority="392" stopIfTrue="1">
      <formula>OR(A$3=6,A$3=7)</formula>
    </cfRule>
  </conditionalFormatting>
  <conditionalFormatting sqref="J20:O20">
    <cfRule type="expression" dxfId="291" priority="387" stopIfTrue="1">
      <formula>"A$2&lt;6"</formula>
    </cfRule>
    <cfRule type="expression" dxfId="290" priority="388" stopIfTrue="1">
      <formula>J20=""</formula>
    </cfRule>
    <cfRule type="expression" dxfId="289" priority="389" stopIfTrue="1">
      <formula>OR(B$3=6,B$3=7)</formula>
    </cfRule>
  </conditionalFormatting>
  <conditionalFormatting sqref="I19">
    <cfRule type="expression" dxfId="288" priority="384" stopIfTrue="1">
      <formula>"A$2&lt;6"</formula>
    </cfRule>
    <cfRule type="expression" dxfId="287" priority="385" stopIfTrue="1">
      <formula>I19=""</formula>
    </cfRule>
    <cfRule type="expression" dxfId="286" priority="386" stopIfTrue="1">
      <formula>OR(A$3=6,A$3=7)</formula>
    </cfRule>
  </conditionalFormatting>
  <conditionalFormatting sqref="J19:O19">
    <cfRule type="expression" dxfId="285" priority="381" stopIfTrue="1">
      <formula>"A$2&lt;6"</formula>
    </cfRule>
    <cfRule type="expression" dxfId="284" priority="382" stopIfTrue="1">
      <formula>J19=""</formula>
    </cfRule>
    <cfRule type="expression" dxfId="283" priority="383" stopIfTrue="1">
      <formula>OR(B$3=6,B$3=7)</formula>
    </cfRule>
  </conditionalFormatting>
  <conditionalFormatting sqref="I18">
    <cfRule type="expression" dxfId="282" priority="378" stopIfTrue="1">
      <formula>"A$2&lt;6"</formula>
    </cfRule>
    <cfRule type="expression" dxfId="281" priority="379" stopIfTrue="1">
      <formula>I18=""</formula>
    </cfRule>
    <cfRule type="expression" dxfId="280" priority="380" stopIfTrue="1">
      <formula>OR(A$3=6,A$3=7)</formula>
    </cfRule>
  </conditionalFormatting>
  <conditionalFormatting sqref="J18:O18">
    <cfRule type="expression" dxfId="279" priority="375" stopIfTrue="1">
      <formula>"A$2&lt;6"</formula>
    </cfRule>
    <cfRule type="expression" dxfId="278" priority="376" stopIfTrue="1">
      <formula>J18=""</formula>
    </cfRule>
    <cfRule type="expression" dxfId="277" priority="377" stopIfTrue="1">
      <formula>OR(B$3=6,B$3=7)</formula>
    </cfRule>
  </conditionalFormatting>
  <conditionalFormatting sqref="I17">
    <cfRule type="expression" dxfId="276" priority="372" stopIfTrue="1">
      <formula>"A$2&lt;6"</formula>
    </cfRule>
    <cfRule type="expression" dxfId="275" priority="373" stopIfTrue="1">
      <formula>I17=""</formula>
    </cfRule>
    <cfRule type="expression" dxfId="274" priority="374" stopIfTrue="1">
      <formula>OR(A$3=6,A$3=7)</formula>
    </cfRule>
  </conditionalFormatting>
  <conditionalFormatting sqref="J17:O17">
    <cfRule type="expression" dxfId="273" priority="369" stopIfTrue="1">
      <formula>"A$2&lt;6"</formula>
    </cfRule>
    <cfRule type="expression" dxfId="272" priority="370" stopIfTrue="1">
      <formula>J17=""</formula>
    </cfRule>
    <cfRule type="expression" dxfId="271" priority="371" stopIfTrue="1">
      <formula>OR(B$3=6,B$3=7)</formula>
    </cfRule>
  </conditionalFormatting>
  <conditionalFormatting sqref="Q16">
    <cfRule type="expression" dxfId="270" priority="354" stopIfTrue="1">
      <formula>"A$2&lt;6"</formula>
    </cfRule>
    <cfRule type="expression" dxfId="269" priority="355" stopIfTrue="1">
      <formula>Q16=""</formula>
    </cfRule>
    <cfRule type="expression" dxfId="268" priority="356" stopIfTrue="1">
      <formula>OR(A$3=6,A$3=7)</formula>
    </cfRule>
  </conditionalFormatting>
  <conditionalFormatting sqref="R16:W16">
    <cfRule type="expression" dxfId="267" priority="351" stopIfTrue="1">
      <formula>"A$2&lt;6"</formula>
    </cfRule>
    <cfRule type="expression" dxfId="266" priority="352" stopIfTrue="1">
      <formula>R16=""</formula>
    </cfRule>
    <cfRule type="expression" dxfId="265" priority="353" stopIfTrue="1">
      <formula>OR(B$3=6,B$3=7)</formula>
    </cfRule>
  </conditionalFormatting>
  <conditionalFormatting sqref="Q21">
    <cfRule type="expression" dxfId="264" priority="348" stopIfTrue="1">
      <formula>"A$2&lt;6"</formula>
    </cfRule>
    <cfRule type="expression" dxfId="263" priority="349" stopIfTrue="1">
      <formula>Q21=""</formula>
    </cfRule>
    <cfRule type="expression" dxfId="262" priority="350" stopIfTrue="1">
      <formula>OR(A$3=6,A$3=7)</formula>
    </cfRule>
  </conditionalFormatting>
  <conditionalFormatting sqref="R21:W21">
    <cfRule type="expression" dxfId="261" priority="345" stopIfTrue="1">
      <formula>"A$2&lt;6"</formula>
    </cfRule>
    <cfRule type="expression" dxfId="260" priority="346" stopIfTrue="1">
      <formula>R21=""</formula>
    </cfRule>
    <cfRule type="expression" dxfId="259" priority="347" stopIfTrue="1">
      <formula>OR(B$3=6,B$3=7)</formula>
    </cfRule>
  </conditionalFormatting>
  <conditionalFormatting sqref="Q20">
    <cfRule type="expression" dxfId="258" priority="342" stopIfTrue="1">
      <formula>"A$2&lt;6"</formula>
    </cfRule>
    <cfRule type="expression" dxfId="257" priority="343" stopIfTrue="1">
      <formula>Q20=""</formula>
    </cfRule>
    <cfRule type="expression" dxfId="256" priority="344" stopIfTrue="1">
      <formula>OR(A$3=6,A$3=7)</formula>
    </cfRule>
  </conditionalFormatting>
  <conditionalFormatting sqref="R20:W20">
    <cfRule type="expression" dxfId="255" priority="339" stopIfTrue="1">
      <formula>"A$2&lt;6"</formula>
    </cfRule>
    <cfRule type="expression" dxfId="254" priority="340" stopIfTrue="1">
      <formula>R20=""</formula>
    </cfRule>
    <cfRule type="expression" dxfId="253" priority="341" stopIfTrue="1">
      <formula>OR(B$3=6,B$3=7)</formula>
    </cfRule>
  </conditionalFormatting>
  <conditionalFormatting sqref="Q19">
    <cfRule type="expression" dxfId="252" priority="336" stopIfTrue="1">
      <formula>"A$2&lt;6"</formula>
    </cfRule>
    <cfRule type="expression" dxfId="251" priority="337" stopIfTrue="1">
      <formula>Q19=""</formula>
    </cfRule>
    <cfRule type="expression" dxfId="250" priority="338" stopIfTrue="1">
      <formula>OR(A$3=6,A$3=7)</formula>
    </cfRule>
  </conditionalFormatting>
  <conditionalFormatting sqref="R19:W19">
    <cfRule type="expression" dxfId="249" priority="333" stopIfTrue="1">
      <formula>"A$2&lt;6"</formula>
    </cfRule>
    <cfRule type="expression" dxfId="248" priority="334" stopIfTrue="1">
      <formula>R19=""</formula>
    </cfRule>
    <cfRule type="expression" dxfId="247" priority="335" stopIfTrue="1">
      <formula>OR(B$3=6,B$3=7)</formula>
    </cfRule>
  </conditionalFormatting>
  <conditionalFormatting sqref="Q18">
    <cfRule type="expression" dxfId="246" priority="330" stopIfTrue="1">
      <formula>"A$2&lt;6"</formula>
    </cfRule>
    <cfRule type="expression" dxfId="245" priority="331" stopIfTrue="1">
      <formula>Q18=""</formula>
    </cfRule>
    <cfRule type="expression" dxfId="244" priority="332" stopIfTrue="1">
      <formula>OR(A$3=6,A$3=7)</formula>
    </cfRule>
  </conditionalFormatting>
  <conditionalFormatting sqref="R18:W18">
    <cfRule type="expression" dxfId="243" priority="327" stopIfTrue="1">
      <formula>"A$2&lt;6"</formula>
    </cfRule>
    <cfRule type="expression" dxfId="242" priority="328" stopIfTrue="1">
      <formula>R18=""</formula>
    </cfRule>
    <cfRule type="expression" dxfId="241" priority="329" stopIfTrue="1">
      <formula>OR(B$3=6,B$3=7)</formula>
    </cfRule>
  </conditionalFormatting>
  <conditionalFormatting sqref="Q17">
    <cfRule type="expression" dxfId="240" priority="324" stopIfTrue="1">
      <formula>"A$2&lt;6"</formula>
    </cfRule>
    <cfRule type="expression" dxfId="239" priority="325" stopIfTrue="1">
      <formula>Q17=""</formula>
    </cfRule>
    <cfRule type="expression" dxfId="238" priority="326" stopIfTrue="1">
      <formula>OR(A$3=6,A$3=7)</formula>
    </cfRule>
  </conditionalFormatting>
  <conditionalFormatting sqref="R17:W17">
    <cfRule type="expression" dxfId="237" priority="321" stopIfTrue="1">
      <formula>"A$2&lt;6"</formula>
    </cfRule>
    <cfRule type="expression" dxfId="236" priority="322" stopIfTrue="1">
      <formula>R17=""</formula>
    </cfRule>
    <cfRule type="expression" dxfId="235" priority="323" stopIfTrue="1">
      <formula>OR(B$3=6,B$3=7)</formula>
    </cfRule>
  </conditionalFormatting>
  <conditionalFormatting sqref="A27">
    <cfRule type="expression" dxfId="234" priority="306" stopIfTrue="1">
      <formula>"A$2&lt;6"</formula>
    </cfRule>
    <cfRule type="expression" dxfId="233" priority="307" stopIfTrue="1">
      <formula>A27=""</formula>
    </cfRule>
    <cfRule type="expression" dxfId="232" priority="308" stopIfTrue="1">
      <formula>OR(A$3=6,A$3=7)</formula>
    </cfRule>
  </conditionalFormatting>
  <conditionalFormatting sqref="B27:G27">
    <cfRule type="expression" dxfId="231" priority="303" stopIfTrue="1">
      <formula>"A$2&lt;6"</formula>
    </cfRule>
    <cfRule type="expression" dxfId="230" priority="304" stopIfTrue="1">
      <formula>B27=""</formula>
    </cfRule>
    <cfRule type="expression" dxfId="229" priority="305" stopIfTrue="1">
      <formula>OR(B$3=6,B$3=7)</formula>
    </cfRule>
  </conditionalFormatting>
  <conditionalFormatting sqref="A32">
    <cfRule type="expression" dxfId="228" priority="300" stopIfTrue="1">
      <formula>"A$2&lt;6"</formula>
    </cfRule>
    <cfRule type="expression" dxfId="227" priority="301" stopIfTrue="1">
      <formula>A32=""</formula>
    </cfRule>
    <cfRule type="expression" dxfId="226" priority="302" stopIfTrue="1">
      <formula>OR(A$3=6,A$3=7)</formula>
    </cfRule>
  </conditionalFormatting>
  <conditionalFormatting sqref="B32:G32">
    <cfRule type="expression" dxfId="225" priority="297" stopIfTrue="1">
      <formula>"A$2&lt;6"</formula>
    </cfRule>
    <cfRule type="expression" dxfId="224" priority="298" stopIfTrue="1">
      <formula>B32=""</formula>
    </cfRule>
    <cfRule type="expression" dxfId="223" priority="299" stopIfTrue="1">
      <formula>OR(B$3=6,B$3=7)</formula>
    </cfRule>
  </conditionalFormatting>
  <conditionalFormatting sqref="A31">
    <cfRule type="expression" dxfId="222" priority="294" stopIfTrue="1">
      <formula>"A$2&lt;6"</formula>
    </cfRule>
    <cfRule type="expression" dxfId="221" priority="295" stopIfTrue="1">
      <formula>A31=""</formula>
    </cfRule>
    <cfRule type="expression" dxfId="220" priority="296" stopIfTrue="1">
      <formula>OR(A$3=6,A$3=7)</formula>
    </cfRule>
  </conditionalFormatting>
  <conditionalFormatting sqref="B31:G31">
    <cfRule type="expression" dxfId="219" priority="291" stopIfTrue="1">
      <formula>"A$2&lt;6"</formula>
    </cfRule>
    <cfRule type="expression" dxfId="218" priority="292" stopIfTrue="1">
      <formula>B31=""</formula>
    </cfRule>
    <cfRule type="expression" dxfId="217" priority="293" stopIfTrue="1">
      <formula>OR(B$3=6,B$3=7)</formula>
    </cfRule>
  </conditionalFormatting>
  <conditionalFormatting sqref="A30">
    <cfRule type="expression" dxfId="216" priority="288" stopIfTrue="1">
      <formula>"A$2&lt;6"</formula>
    </cfRule>
    <cfRule type="expression" dxfId="215" priority="289" stopIfTrue="1">
      <formula>A30=""</formula>
    </cfRule>
    <cfRule type="expression" dxfId="214" priority="290" stopIfTrue="1">
      <formula>OR(A$3=6,A$3=7)</formula>
    </cfRule>
  </conditionalFormatting>
  <conditionalFormatting sqref="B30:G30">
    <cfRule type="expression" dxfId="213" priority="285" stopIfTrue="1">
      <formula>"A$2&lt;6"</formula>
    </cfRule>
    <cfRule type="expression" dxfId="212" priority="286" stopIfTrue="1">
      <formula>B30=""</formula>
    </cfRule>
    <cfRule type="expression" dxfId="211" priority="287" stopIfTrue="1">
      <formula>OR(B$3=6,B$3=7)</formula>
    </cfRule>
  </conditionalFormatting>
  <conditionalFormatting sqref="A29">
    <cfRule type="expression" dxfId="210" priority="282" stopIfTrue="1">
      <formula>"A$2&lt;6"</formula>
    </cfRule>
    <cfRule type="expression" dxfId="209" priority="283" stopIfTrue="1">
      <formula>A29=""</formula>
    </cfRule>
    <cfRule type="expression" dxfId="208" priority="284" stopIfTrue="1">
      <formula>OR(A$3=6,A$3=7)</formula>
    </cfRule>
  </conditionalFormatting>
  <conditionalFormatting sqref="B29:G29">
    <cfRule type="expression" dxfId="207" priority="279" stopIfTrue="1">
      <formula>"A$2&lt;6"</formula>
    </cfRule>
    <cfRule type="expression" dxfId="206" priority="280" stopIfTrue="1">
      <formula>B29=""</formula>
    </cfRule>
    <cfRule type="expression" dxfId="205" priority="281" stopIfTrue="1">
      <formula>OR(B$3=6,B$3=7)</formula>
    </cfRule>
  </conditionalFormatting>
  <conditionalFormatting sqref="A28">
    <cfRule type="expression" dxfId="204" priority="276" stopIfTrue="1">
      <formula>"A$2&lt;6"</formula>
    </cfRule>
    <cfRule type="expression" dxfId="203" priority="277" stopIfTrue="1">
      <formula>A28=""</formula>
    </cfRule>
    <cfRule type="expression" dxfId="202" priority="278" stopIfTrue="1">
      <formula>OR(A$3=6,A$3=7)</formula>
    </cfRule>
  </conditionalFormatting>
  <conditionalFormatting sqref="B28:G28">
    <cfRule type="expression" dxfId="201" priority="273" stopIfTrue="1">
      <formula>"A$2&lt;6"</formula>
    </cfRule>
    <cfRule type="expression" dxfId="200" priority="274" stopIfTrue="1">
      <formula>B28=""</formula>
    </cfRule>
    <cfRule type="expression" dxfId="199" priority="275" stopIfTrue="1">
      <formula>OR(B$3=6,B$3=7)</formula>
    </cfRule>
  </conditionalFormatting>
  <conditionalFormatting sqref="I27">
    <cfRule type="expression" dxfId="198" priority="258" stopIfTrue="1">
      <formula>"A$2&lt;6"</formula>
    </cfRule>
    <cfRule type="expression" dxfId="197" priority="259" stopIfTrue="1">
      <formula>I27=""</formula>
    </cfRule>
    <cfRule type="expression" dxfId="196" priority="260" stopIfTrue="1">
      <formula>OR(A$3=6,A$3=7)</formula>
    </cfRule>
  </conditionalFormatting>
  <conditionalFormatting sqref="J27:O27">
    <cfRule type="expression" dxfId="195" priority="255" stopIfTrue="1">
      <formula>"A$2&lt;6"</formula>
    </cfRule>
    <cfRule type="expression" dxfId="194" priority="256" stopIfTrue="1">
      <formula>J27=""</formula>
    </cfRule>
    <cfRule type="expression" dxfId="193" priority="257" stopIfTrue="1">
      <formula>OR(B$3=6,B$3=7)</formula>
    </cfRule>
  </conditionalFormatting>
  <conditionalFormatting sqref="I32">
    <cfRule type="expression" dxfId="192" priority="252" stopIfTrue="1">
      <formula>"A$2&lt;6"</formula>
    </cfRule>
    <cfRule type="expression" dxfId="191" priority="253" stopIfTrue="1">
      <formula>I32=""</formula>
    </cfRule>
    <cfRule type="expression" dxfId="190" priority="254" stopIfTrue="1">
      <formula>OR(A$3=6,A$3=7)</formula>
    </cfRule>
  </conditionalFormatting>
  <conditionalFormatting sqref="J32:O32">
    <cfRule type="expression" dxfId="189" priority="249" stopIfTrue="1">
      <formula>"A$2&lt;6"</formula>
    </cfRule>
    <cfRule type="expression" dxfId="188" priority="250" stopIfTrue="1">
      <formula>J32=""</formula>
    </cfRule>
    <cfRule type="expression" dxfId="187" priority="251" stopIfTrue="1">
      <formula>OR(B$3=6,B$3=7)</formula>
    </cfRule>
  </conditionalFormatting>
  <conditionalFormatting sqref="I31">
    <cfRule type="expression" dxfId="186" priority="246" stopIfTrue="1">
      <formula>"A$2&lt;6"</formula>
    </cfRule>
    <cfRule type="expression" dxfId="185" priority="247" stopIfTrue="1">
      <formula>I31=""</formula>
    </cfRule>
    <cfRule type="expression" dxfId="184" priority="248" stopIfTrue="1">
      <formula>OR(A$3=6,A$3=7)</formula>
    </cfRule>
  </conditionalFormatting>
  <conditionalFormatting sqref="J31:O31">
    <cfRule type="expression" dxfId="183" priority="243" stopIfTrue="1">
      <formula>"A$2&lt;6"</formula>
    </cfRule>
    <cfRule type="expression" dxfId="182" priority="244" stopIfTrue="1">
      <formula>J31=""</formula>
    </cfRule>
    <cfRule type="expression" dxfId="181" priority="245" stopIfTrue="1">
      <formula>OR(B$3=6,B$3=7)</formula>
    </cfRule>
  </conditionalFormatting>
  <conditionalFormatting sqref="I30">
    <cfRule type="expression" dxfId="180" priority="240" stopIfTrue="1">
      <formula>"A$2&lt;6"</formula>
    </cfRule>
    <cfRule type="expression" dxfId="179" priority="241" stopIfTrue="1">
      <formula>I30=""</formula>
    </cfRule>
    <cfRule type="expression" dxfId="178" priority="242" stopIfTrue="1">
      <formula>OR(A$3=6,A$3=7)</formula>
    </cfRule>
  </conditionalFormatting>
  <conditionalFormatting sqref="J30:O30">
    <cfRule type="expression" dxfId="177" priority="237" stopIfTrue="1">
      <formula>"A$2&lt;6"</formula>
    </cfRule>
    <cfRule type="expression" dxfId="176" priority="238" stopIfTrue="1">
      <formula>J30=""</formula>
    </cfRule>
    <cfRule type="expression" dxfId="175" priority="239" stopIfTrue="1">
      <formula>OR(B$3=6,B$3=7)</formula>
    </cfRule>
  </conditionalFormatting>
  <conditionalFormatting sqref="I29">
    <cfRule type="expression" dxfId="174" priority="234" stopIfTrue="1">
      <formula>"A$2&lt;6"</formula>
    </cfRule>
    <cfRule type="expression" dxfId="173" priority="235" stopIfTrue="1">
      <formula>I29=""</formula>
    </cfRule>
    <cfRule type="expression" dxfId="172" priority="236" stopIfTrue="1">
      <formula>OR(A$3=6,A$3=7)</formula>
    </cfRule>
  </conditionalFormatting>
  <conditionalFormatting sqref="J29:O29">
    <cfRule type="expression" dxfId="171" priority="231" stopIfTrue="1">
      <formula>"A$2&lt;6"</formula>
    </cfRule>
    <cfRule type="expression" dxfId="170" priority="232" stopIfTrue="1">
      <formula>J29=""</formula>
    </cfRule>
    <cfRule type="expression" dxfId="169" priority="233" stopIfTrue="1">
      <formula>OR(B$3=6,B$3=7)</formula>
    </cfRule>
  </conditionalFormatting>
  <conditionalFormatting sqref="I28">
    <cfRule type="expression" dxfId="168" priority="228" stopIfTrue="1">
      <formula>"A$2&lt;6"</formula>
    </cfRule>
    <cfRule type="expression" dxfId="167" priority="229" stopIfTrue="1">
      <formula>I28=""</formula>
    </cfRule>
    <cfRule type="expression" dxfId="166" priority="230" stopIfTrue="1">
      <formula>OR(A$3=6,A$3=7)</formula>
    </cfRule>
  </conditionalFormatting>
  <conditionalFormatting sqref="J28:O28">
    <cfRule type="expression" dxfId="165" priority="225" stopIfTrue="1">
      <formula>"A$2&lt;6"</formula>
    </cfRule>
    <cfRule type="expression" dxfId="164" priority="226" stopIfTrue="1">
      <formula>J28=""</formula>
    </cfRule>
    <cfRule type="expression" dxfId="163" priority="227" stopIfTrue="1">
      <formula>OR(B$3=6,B$3=7)</formula>
    </cfRule>
  </conditionalFormatting>
  <conditionalFormatting sqref="Q27">
    <cfRule type="expression" dxfId="162" priority="210" stopIfTrue="1">
      <formula>"A$2&lt;6"</formula>
    </cfRule>
    <cfRule type="expression" dxfId="161" priority="211" stopIfTrue="1">
      <formula>Q27=""</formula>
    </cfRule>
    <cfRule type="expression" dxfId="160" priority="212" stopIfTrue="1">
      <formula>OR(A$3=6,A$3=7)</formula>
    </cfRule>
  </conditionalFormatting>
  <conditionalFormatting sqref="R27:W27">
    <cfRule type="expression" dxfId="159" priority="207" stopIfTrue="1">
      <formula>"A$2&lt;6"</formula>
    </cfRule>
    <cfRule type="expression" dxfId="158" priority="208" stopIfTrue="1">
      <formula>R27=""</formula>
    </cfRule>
    <cfRule type="expression" dxfId="157" priority="209" stopIfTrue="1">
      <formula>OR(B$3=6,B$3=7)</formula>
    </cfRule>
  </conditionalFormatting>
  <conditionalFormatting sqref="Q32">
    <cfRule type="expression" dxfId="156" priority="204" stopIfTrue="1">
      <formula>"A$2&lt;6"</formula>
    </cfRule>
    <cfRule type="expression" dxfId="155" priority="205" stopIfTrue="1">
      <formula>Q32=""</formula>
    </cfRule>
    <cfRule type="expression" dxfId="154" priority="206" stopIfTrue="1">
      <formula>OR(A$3=6,A$3=7)</formula>
    </cfRule>
  </conditionalFormatting>
  <conditionalFormatting sqref="R32:W32">
    <cfRule type="expression" dxfId="153" priority="201" stopIfTrue="1">
      <formula>"A$2&lt;6"</formula>
    </cfRule>
    <cfRule type="expression" dxfId="152" priority="202" stopIfTrue="1">
      <formula>R32=""</formula>
    </cfRule>
    <cfRule type="expression" dxfId="151" priority="203" stopIfTrue="1">
      <formula>OR(B$3=6,B$3=7)</formula>
    </cfRule>
  </conditionalFormatting>
  <conditionalFormatting sqref="Q31">
    <cfRule type="expression" dxfId="150" priority="198" stopIfTrue="1">
      <formula>"A$2&lt;6"</formula>
    </cfRule>
    <cfRule type="expression" dxfId="149" priority="199" stopIfTrue="1">
      <formula>Q31=""</formula>
    </cfRule>
    <cfRule type="expression" dxfId="148" priority="200" stopIfTrue="1">
      <formula>OR(A$3=6,A$3=7)</formula>
    </cfRule>
  </conditionalFormatting>
  <conditionalFormatting sqref="R31:W31">
    <cfRule type="expression" dxfId="147" priority="195" stopIfTrue="1">
      <formula>"A$2&lt;6"</formula>
    </cfRule>
    <cfRule type="expression" dxfId="146" priority="196" stopIfTrue="1">
      <formula>R31=""</formula>
    </cfRule>
    <cfRule type="expression" dxfId="145" priority="197" stopIfTrue="1">
      <formula>OR(B$3=6,B$3=7)</formula>
    </cfRule>
  </conditionalFormatting>
  <conditionalFormatting sqref="Q30">
    <cfRule type="expression" dxfId="144" priority="192" stopIfTrue="1">
      <formula>"A$2&lt;6"</formula>
    </cfRule>
    <cfRule type="expression" dxfId="143" priority="193" stopIfTrue="1">
      <formula>Q30=""</formula>
    </cfRule>
    <cfRule type="expression" dxfId="142" priority="194" stopIfTrue="1">
      <formula>OR(A$3=6,A$3=7)</formula>
    </cfRule>
  </conditionalFormatting>
  <conditionalFormatting sqref="R30:W30">
    <cfRule type="expression" dxfId="141" priority="189" stopIfTrue="1">
      <formula>"A$2&lt;6"</formula>
    </cfRule>
    <cfRule type="expression" dxfId="140" priority="190" stopIfTrue="1">
      <formula>R30=""</formula>
    </cfRule>
    <cfRule type="expression" dxfId="139" priority="191" stopIfTrue="1">
      <formula>OR(B$3=6,B$3=7)</formula>
    </cfRule>
  </conditionalFormatting>
  <conditionalFormatting sqref="Q29">
    <cfRule type="expression" dxfId="138" priority="186" stopIfTrue="1">
      <formula>"A$2&lt;6"</formula>
    </cfRule>
    <cfRule type="expression" dxfId="137" priority="187" stopIfTrue="1">
      <formula>Q29=""</formula>
    </cfRule>
    <cfRule type="expression" dxfId="136" priority="188" stopIfTrue="1">
      <formula>OR(A$3=6,A$3=7)</formula>
    </cfRule>
  </conditionalFormatting>
  <conditionalFormatting sqref="R29:W29">
    <cfRule type="expression" dxfId="135" priority="183" stopIfTrue="1">
      <formula>"A$2&lt;6"</formula>
    </cfRule>
    <cfRule type="expression" dxfId="134" priority="184" stopIfTrue="1">
      <formula>R29=""</formula>
    </cfRule>
    <cfRule type="expression" dxfId="133" priority="185" stopIfTrue="1">
      <formula>OR(B$3=6,B$3=7)</formula>
    </cfRule>
  </conditionalFormatting>
  <conditionalFormatting sqref="Q28">
    <cfRule type="expression" dxfId="132" priority="180" stopIfTrue="1">
      <formula>"A$2&lt;6"</formula>
    </cfRule>
    <cfRule type="expression" dxfId="131" priority="181" stopIfTrue="1">
      <formula>Q28=""</formula>
    </cfRule>
    <cfRule type="expression" dxfId="130" priority="182" stopIfTrue="1">
      <formula>OR(A$3=6,A$3=7)</formula>
    </cfRule>
  </conditionalFormatting>
  <conditionalFormatting sqref="R28:W28">
    <cfRule type="expression" dxfId="129" priority="177" stopIfTrue="1">
      <formula>"A$2&lt;6"</formula>
    </cfRule>
    <cfRule type="expression" dxfId="128" priority="178" stopIfTrue="1">
      <formula>R28=""</formula>
    </cfRule>
    <cfRule type="expression" dxfId="127" priority="179" stopIfTrue="1">
      <formula>OR(B$3=6,B$3=7)</formula>
    </cfRule>
  </conditionalFormatting>
  <conditionalFormatting sqref="A38">
    <cfRule type="expression" dxfId="126" priority="162" stopIfTrue="1">
      <formula>"A$2&lt;6"</formula>
    </cfRule>
    <cfRule type="expression" dxfId="125" priority="163" stopIfTrue="1">
      <formula>A38=""</formula>
    </cfRule>
    <cfRule type="expression" dxfId="124" priority="164" stopIfTrue="1">
      <formula>OR(A$3=6,A$3=7)</formula>
    </cfRule>
  </conditionalFormatting>
  <conditionalFormatting sqref="B38:G38">
    <cfRule type="expression" dxfId="123" priority="159" stopIfTrue="1">
      <formula>"A$2&lt;6"</formula>
    </cfRule>
    <cfRule type="expression" dxfId="122" priority="160" stopIfTrue="1">
      <formula>B38=""</formula>
    </cfRule>
    <cfRule type="expression" dxfId="121" priority="161" stopIfTrue="1">
      <formula>OR(B$3=6,B$3=7)</formula>
    </cfRule>
  </conditionalFormatting>
  <conditionalFormatting sqref="A43">
    <cfRule type="expression" dxfId="120" priority="156" stopIfTrue="1">
      <formula>"A$2&lt;6"</formula>
    </cfRule>
    <cfRule type="expression" dxfId="119" priority="157" stopIfTrue="1">
      <formula>A43=""</formula>
    </cfRule>
    <cfRule type="expression" dxfId="118" priority="158" stopIfTrue="1">
      <formula>OR(A$3=6,A$3=7)</formula>
    </cfRule>
  </conditionalFormatting>
  <conditionalFormatting sqref="B43:G43">
    <cfRule type="expression" dxfId="117" priority="153" stopIfTrue="1">
      <formula>"A$2&lt;6"</formula>
    </cfRule>
    <cfRule type="expression" dxfId="116" priority="154" stopIfTrue="1">
      <formula>B43=""</formula>
    </cfRule>
    <cfRule type="expression" dxfId="115" priority="155" stopIfTrue="1">
      <formula>OR(B$3=6,B$3=7)</formula>
    </cfRule>
  </conditionalFormatting>
  <conditionalFormatting sqref="A42">
    <cfRule type="expression" dxfId="114" priority="150" stopIfTrue="1">
      <formula>"A$2&lt;6"</formula>
    </cfRule>
    <cfRule type="expression" dxfId="113" priority="151" stopIfTrue="1">
      <formula>A42=""</formula>
    </cfRule>
    <cfRule type="expression" dxfId="112" priority="152" stopIfTrue="1">
      <formula>OR(A$3=6,A$3=7)</formula>
    </cfRule>
  </conditionalFormatting>
  <conditionalFormatting sqref="B42:G42">
    <cfRule type="expression" dxfId="111" priority="147" stopIfTrue="1">
      <formula>"A$2&lt;6"</formula>
    </cfRule>
    <cfRule type="expression" dxfId="110" priority="148" stopIfTrue="1">
      <formula>B42=""</formula>
    </cfRule>
    <cfRule type="expression" dxfId="109" priority="149" stopIfTrue="1">
      <formula>OR(B$3=6,B$3=7)</formula>
    </cfRule>
  </conditionalFormatting>
  <conditionalFormatting sqref="A41">
    <cfRule type="expression" dxfId="108" priority="144" stopIfTrue="1">
      <formula>"A$2&lt;6"</formula>
    </cfRule>
    <cfRule type="expression" dxfId="107" priority="145" stopIfTrue="1">
      <formula>A41=""</formula>
    </cfRule>
    <cfRule type="expression" dxfId="106" priority="146" stopIfTrue="1">
      <formula>OR(A$3=6,A$3=7)</formula>
    </cfRule>
  </conditionalFormatting>
  <conditionalFormatting sqref="B41:G41">
    <cfRule type="expression" dxfId="105" priority="141" stopIfTrue="1">
      <formula>"A$2&lt;6"</formula>
    </cfRule>
    <cfRule type="expression" dxfId="104" priority="142" stopIfTrue="1">
      <formula>B41=""</formula>
    </cfRule>
    <cfRule type="expression" dxfId="103" priority="143" stopIfTrue="1">
      <formula>OR(B$3=6,B$3=7)</formula>
    </cfRule>
  </conditionalFormatting>
  <conditionalFormatting sqref="A40">
    <cfRule type="expression" dxfId="102" priority="138" stopIfTrue="1">
      <formula>"A$2&lt;6"</formula>
    </cfRule>
    <cfRule type="expression" dxfId="101" priority="139" stopIfTrue="1">
      <formula>A40=""</formula>
    </cfRule>
    <cfRule type="expression" dxfId="100" priority="140" stopIfTrue="1">
      <formula>OR(A$3=6,A$3=7)</formula>
    </cfRule>
  </conditionalFormatting>
  <conditionalFormatting sqref="B40:G40">
    <cfRule type="expression" dxfId="99" priority="135" stopIfTrue="1">
      <formula>"A$2&lt;6"</formula>
    </cfRule>
    <cfRule type="expression" dxfId="98" priority="136" stopIfTrue="1">
      <formula>B40=""</formula>
    </cfRule>
    <cfRule type="expression" dxfId="97" priority="137" stopIfTrue="1">
      <formula>OR(B$3=6,B$3=7)</formula>
    </cfRule>
  </conditionalFormatting>
  <conditionalFormatting sqref="A39">
    <cfRule type="expression" dxfId="96" priority="132" stopIfTrue="1">
      <formula>"A$2&lt;6"</formula>
    </cfRule>
    <cfRule type="expression" dxfId="95" priority="133" stopIfTrue="1">
      <formula>A39=""</formula>
    </cfRule>
    <cfRule type="expression" dxfId="94" priority="134" stopIfTrue="1">
      <formula>OR(A$3=6,A$3=7)</formula>
    </cfRule>
  </conditionalFormatting>
  <conditionalFormatting sqref="B39:G39">
    <cfRule type="expression" dxfId="93" priority="129" stopIfTrue="1">
      <formula>"A$2&lt;6"</formula>
    </cfRule>
    <cfRule type="expression" dxfId="92" priority="130" stopIfTrue="1">
      <formula>B39=""</formula>
    </cfRule>
    <cfRule type="expression" dxfId="91" priority="131" stopIfTrue="1">
      <formula>OR(B$3=6,B$3=7)</formula>
    </cfRule>
  </conditionalFormatting>
  <conditionalFormatting sqref="I38">
    <cfRule type="expression" dxfId="90" priority="114" stopIfTrue="1">
      <formula>"A$2&lt;6"</formula>
    </cfRule>
    <cfRule type="expression" dxfId="89" priority="115" stopIfTrue="1">
      <formula>I38=""</formula>
    </cfRule>
    <cfRule type="expression" dxfId="88" priority="116" stopIfTrue="1">
      <formula>OR(A$3=6,A$3=7)</formula>
    </cfRule>
  </conditionalFormatting>
  <conditionalFormatting sqref="J38:O38">
    <cfRule type="expression" dxfId="87" priority="111" stopIfTrue="1">
      <formula>"A$2&lt;6"</formula>
    </cfRule>
    <cfRule type="expression" dxfId="86" priority="112" stopIfTrue="1">
      <formula>J38=""</formula>
    </cfRule>
    <cfRule type="expression" dxfId="85" priority="113" stopIfTrue="1">
      <formula>OR(B$3=6,B$3=7)</formula>
    </cfRule>
  </conditionalFormatting>
  <conditionalFormatting sqref="I43">
    <cfRule type="expression" dxfId="84" priority="108" stopIfTrue="1">
      <formula>"A$2&lt;6"</formula>
    </cfRule>
    <cfRule type="expression" dxfId="83" priority="109" stopIfTrue="1">
      <formula>I43=""</formula>
    </cfRule>
    <cfRule type="expression" dxfId="82" priority="110" stopIfTrue="1">
      <formula>OR(A$3=6,A$3=7)</formula>
    </cfRule>
  </conditionalFormatting>
  <conditionalFormatting sqref="J43:O43">
    <cfRule type="expression" dxfId="81" priority="105" stopIfTrue="1">
      <formula>"A$2&lt;6"</formula>
    </cfRule>
    <cfRule type="expression" dxfId="80" priority="106" stopIfTrue="1">
      <formula>J43=""</formula>
    </cfRule>
    <cfRule type="expression" dxfId="79" priority="107" stopIfTrue="1">
      <formula>OR(B$3=6,B$3=7)</formula>
    </cfRule>
  </conditionalFormatting>
  <conditionalFormatting sqref="I42">
    <cfRule type="expression" dxfId="78" priority="102" stopIfTrue="1">
      <formula>"A$2&lt;6"</formula>
    </cfRule>
    <cfRule type="expression" dxfId="77" priority="103" stopIfTrue="1">
      <formula>I42=""</formula>
    </cfRule>
    <cfRule type="expression" dxfId="76" priority="104" stopIfTrue="1">
      <formula>OR(A$3=6,A$3=7)</formula>
    </cfRule>
  </conditionalFormatting>
  <conditionalFormatting sqref="J42:O42">
    <cfRule type="expression" dxfId="75" priority="99" stopIfTrue="1">
      <formula>"A$2&lt;6"</formula>
    </cfRule>
    <cfRule type="expression" dxfId="74" priority="100" stopIfTrue="1">
      <formula>J42=""</formula>
    </cfRule>
    <cfRule type="expression" dxfId="73" priority="101" stopIfTrue="1">
      <formula>OR(B$3=6,B$3=7)</formula>
    </cfRule>
  </conditionalFormatting>
  <conditionalFormatting sqref="I41">
    <cfRule type="expression" dxfId="72" priority="96" stopIfTrue="1">
      <formula>"A$2&lt;6"</formula>
    </cfRule>
    <cfRule type="expression" dxfId="71" priority="97" stopIfTrue="1">
      <formula>I41=""</formula>
    </cfRule>
    <cfRule type="expression" dxfId="70" priority="98" stopIfTrue="1">
      <formula>OR(A$3=6,A$3=7)</formula>
    </cfRule>
  </conditionalFormatting>
  <conditionalFormatting sqref="J41:O41">
    <cfRule type="expression" dxfId="69" priority="93" stopIfTrue="1">
      <formula>"A$2&lt;6"</formula>
    </cfRule>
    <cfRule type="expression" dxfId="68" priority="94" stopIfTrue="1">
      <formula>J41=""</formula>
    </cfRule>
    <cfRule type="expression" dxfId="67" priority="95" stopIfTrue="1">
      <formula>OR(B$3=6,B$3=7)</formula>
    </cfRule>
  </conditionalFormatting>
  <conditionalFormatting sqref="I40">
    <cfRule type="expression" dxfId="66" priority="90" stopIfTrue="1">
      <formula>"A$2&lt;6"</formula>
    </cfRule>
    <cfRule type="expression" dxfId="65" priority="91" stopIfTrue="1">
      <formula>I40=""</formula>
    </cfRule>
    <cfRule type="expression" dxfId="64" priority="92" stopIfTrue="1">
      <formula>OR(A$3=6,A$3=7)</formula>
    </cfRule>
  </conditionalFormatting>
  <conditionalFormatting sqref="J40:O40">
    <cfRule type="expression" dxfId="63" priority="87" stopIfTrue="1">
      <formula>"A$2&lt;6"</formula>
    </cfRule>
    <cfRule type="expression" dxfId="62" priority="88" stopIfTrue="1">
      <formula>J40=""</formula>
    </cfRule>
    <cfRule type="expression" dxfId="61" priority="89" stopIfTrue="1">
      <formula>OR(B$3=6,B$3=7)</formula>
    </cfRule>
  </conditionalFormatting>
  <conditionalFormatting sqref="I39">
    <cfRule type="expression" dxfId="60" priority="84" stopIfTrue="1">
      <formula>"A$2&lt;6"</formula>
    </cfRule>
    <cfRule type="expression" dxfId="59" priority="85" stopIfTrue="1">
      <formula>I39=""</formula>
    </cfRule>
    <cfRule type="expression" dxfId="58" priority="86" stopIfTrue="1">
      <formula>OR(A$3=6,A$3=7)</formula>
    </cfRule>
  </conditionalFormatting>
  <conditionalFormatting sqref="J39:O39">
    <cfRule type="expression" dxfId="57" priority="81" stopIfTrue="1">
      <formula>"A$2&lt;6"</formula>
    </cfRule>
    <cfRule type="expression" dxfId="56" priority="82" stopIfTrue="1">
      <formula>J39=""</formula>
    </cfRule>
    <cfRule type="expression" dxfId="55" priority="83" stopIfTrue="1">
      <formula>OR(B$3=6,B$3=7)</formula>
    </cfRule>
  </conditionalFormatting>
  <conditionalFormatting sqref="Q38">
    <cfRule type="expression" dxfId="54" priority="66" stopIfTrue="1">
      <formula>"A$2&lt;6"</formula>
    </cfRule>
    <cfRule type="expression" dxfId="53" priority="67" stopIfTrue="1">
      <formula>Q38=""</formula>
    </cfRule>
    <cfRule type="expression" dxfId="52" priority="68" stopIfTrue="1">
      <formula>OR(A$3=6,A$3=7)</formula>
    </cfRule>
  </conditionalFormatting>
  <conditionalFormatting sqref="R38:W38">
    <cfRule type="expression" dxfId="51" priority="63" stopIfTrue="1">
      <formula>"A$2&lt;6"</formula>
    </cfRule>
    <cfRule type="expression" dxfId="50" priority="64" stopIfTrue="1">
      <formula>R38=""</formula>
    </cfRule>
    <cfRule type="expression" dxfId="49" priority="65" stopIfTrue="1">
      <formula>OR(B$3=6,B$3=7)</formula>
    </cfRule>
  </conditionalFormatting>
  <conditionalFormatting sqref="Q43">
    <cfRule type="expression" dxfId="48" priority="60" stopIfTrue="1">
      <formula>"A$2&lt;6"</formula>
    </cfRule>
    <cfRule type="expression" dxfId="47" priority="61" stopIfTrue="1">
      <formula>Q43=""</formula>
    </cfRule>
    <cfRule type="expression" dxfId="46" priority="62" stopIfTrue="1">
      <formula>OR(A$3=6,A$3=7)</formula>
    </cfRule>
  </conditionalFormatting>
  <conditionalFormatting sqref="R43:W43">
    <cfRule type="expression" dxfId="45" priority="57" stopIfTrue="1">
      <formula>"A$2&lt;6"</formula>
    </cfRule>
    <cfRule type="expression" dxfId="44" priority="58" stopIfTrue="1">
      <formula>R43=""</formula>
    </cfRule>
    <cfRule type="expression" dxfId="43" priority="59" stopIfTrue="1">
      <formula>OR(B$3=6,B$3=7)</formula>
    </cfRule>
  </conditionalFormatting>
  <conditionalFormatting sqref="Q42">
    <cfRule type="expression" dxfId="42" priority="54" stopIfTrue="1">
      <formula>"A$2&lt;6"</formula>
    </cfRule>
    <cfRule type="expression" dxfId="41" priority="55" stopIfTrue="1">
      <formula>Q42=""</formula>
    </cfRule>
    <cfRule type="expression" dxfId="40" priority="56" stopIfTrue="1">
      <formula>OR(A$3=6,A$3=7)</formula>
    </cfRule>
  </conditionalFormatting>
  <conditionalFormatting sqref="R42:W42">
    <cfRule type="expression" dxfId="39" priority="51" stopIfTrue="1">
      <formula>"A$2&lt;6"</formula>
    </cfRule>
    <cfRule type="expression" dxfId="38" priority="52" stopIfTrue="1">
      <formula>R42=""</formula>
    </cfRule>
    <cfRule type="expression" dxfId="37" priority="53" stopIfTrue="1">
      <formula>OR(B$3=6,B$3=7)</formula>
    </cfRule>
  </conditionalFormatting>
  <conditionalFormatting sqref="Q41">
    <cfRule type="expression" dxfId="36" priority="48" stopIfTrue="1">
      <formula>"A$2&lt;6"</formula>
    </cfRule>
    <cfRule type="expression" dxfId="35" priority="49" stopIfTrue="1">
      <formula>Q41=""</formula>
    </cfRule>
    <cfRule type="expression" dxfId="34" priority="50" stopIfTrue="1">
      <formula>OR(A$3=6,A$3=7)</formula>
    </cfRule>
  </conditionalFormatting>
  <conditionalFormatting sqref="R41:W41">
    <cfRule type="expression" dxfId="33" priority="45" stopIfTrue="1">
      <formula>"A$2&lt;6"</formula>
    </cfRule>
    <cfRule type="expression" dxfId="32" priority="46" stopIfTrue="1">
      <formula>R41=""</formula>
    </cfRule>
    <cfRule type="expression" dxfId="31" priority="47" stopIfTrue="1">
      <formula>OR(B$3=6,B$3=7)</formula>
    </cfRule>
  </conditionalFormatting>
  <conditionalFormatting sqref="Q40">
    <cfRule type="expression" dxfId="30" priority="42" stopIfTrue="1">
      <formula>"A$2&lt;6"</formula>
    </cfRule>
    <cfRule type="expression" dxfId="29" priority="43" stopIfTrue="1">
      <formula>Q40=""</formula>
    </cfRule>
    <cfRule type="expression" dxfId="28" priority="44" stopIfTrue="1">
      <formula>OR(A$3=6,A$3=7)</formula>
    </cfRule>
  </conditionalFormatting>
  <conditionalFormatting sqref="R40:W40">
    <cfRule type="expression" dxfId="27" priority="39" stopIfTrue="1">
      <formula>"A$2&lt;6"</formula>
    </cfRule>
    <cfRule type="expression" dxfId="26" priority="40" stopIfTrue="1">
      <formula>R40=""</formula>
    </cfRule>
    <cfRule type="expression" dxfId="25" priority="41" stopIfTrue="1">
      <formula>OR(B$3=6,B$3=7)</formula>
    </cfRule>
  </conditionalFormatting>
  <conditionalFormatting sqref="Q39">
    <cfRule type="expression" dxfId="24" priority="36" stopIfTrue="1">
      <formula>"A$2&lt;6"</formula>
    </cfRule>
    <cfRule type="expression" dxfId="23" priority="37" stopIfTrue="1">
      <formula>Q39=""</formula>
    </cfRule>
    <cfRule type="expression" dxfId="22" priority="38" stopIfTrue="1">
      <formula>OR(A$3=6,A$3=7)</formula>
    </cfRule>
  </conditionalFormatting>
  <conditionalFormatting sqref="R39:W39">
    <cfRule type="expression" dxfId="21" priority="33" stopIfTrue="1">
      <formula>"A$2&lt;6"</formula>
    </cfRule>
    <cfRule type="expression" dxfId="20" priority="34" stopIfTrue="1">
      <formula>R39=""</formula>
    </cfRule>
    <cfRule type="expression" dxfId="19" priority="35" stopIfTrue="1">
      <formula>OR(B$3=6,B$3=7)</formula>
    </cfRule>
  </conditionalFormatting>
  <conditionalFormatting sqref="A21">
    <cfRule type="expression" dxfId="18" priority="18" stopIfTrue="1">
      <formula>A$3&lt;6</formula>
    </cfRule>
    <cfRule type="expression" dxfId="17" priority="19" stopIfTrue="1">
      <formula>A21=""</formula>
    </cfRule>
    <cfRule type="expression" dxfId="16" priority="20" stopIfTrue="1">
      <formula>OR(A$3=6,A$3=7)</formula>
    </cfRule>
  </conditionalFormatting>
  <conditionalFormatting sqref="B21:G21">
    <cfRule type="expression" dxfId="15" priority="15" stopIfTrue="1">
      <formula>A$3&lt;6</formula>
    </cfRule>
    <cfRule type="expression" dxfId="14" priority="16" stopIfTrue="1">
      <formula>B21=""</formula>
    </cfRule>
    <cfRule type="expression" dxfId="13" priority="17" stopIfTrue="1">
      <formula>OR(B$3=6,B$3=7)</formula>
    </cfRule>
  </conditionalFormatting>
  <conditionalFormatting sqref="A21">
    <cfRule type="expression" dxfId="12" priority="12" stopIfTrue="1">
      <formula>A$3&lt;6</formula>
    </cfRule>
    <cfRule type="expression" dxfId="11" priority="13" stopIfTrue="1">
      <formula>A21=""</formula>
    </cfRule>
    <cfRule type="expression" dxfId="10" priority="14" stopIfTrue="1">
      <formula>OR(A$3=6,A$3=7)</formula>
    </cfRule>
  </conditionalFormatting>
  <conditionalFormatting sqref="B21:G21">
    <cfRule type="expression" dxfId="9" priority="9" stopIfTrue="1">
      <formula>A$3&lt;6</formula>
    </cfRule>
    <cfRule type="expression" dxfId="8" priority="10" stopIfTrue="1">
      <formula>B21=""</formula>
    </cfRule>
    <cfRule type="expression" dxfId="7" priority="11" stopIfTrue="1">
      <formula>OR(B$3=6,B$3=7)</formula>
    </cfRule>
  </conditionalFormatting>
  <conditionalFormatting sqref="A21">
    <cfRule type="expression" dxfId="6" priority="6" stopIfTrue="1">
      <formula>A21=""</formula>
    </cfRule>
    <cfRule type="expression" dxfId="5" priority="7" stopIfTrue="1">
      <formula>A$3&lt;6</formula>
    </cfRule>
    <cfRule type="expression" dxfId="4" priority="8" stopIfTrue="1">
      <formula>OR(A$3=6,A$3=7)</formula>
    </cfRule>
  </conditionalFormatting>
  <conditionalFormatting sqref="B21:G21">
    <cfRule type="expression" dxfId="3" priority="3" stopIfTrue="1">
      <formula>B21=""</formula>
    </cfRule>
    <cfRule type="expression" dxfId="2" priority="4" stopIfTrue="1">
      <formula>A$3&lt;6</formula>
    </cfRule>
    <cfRule type="expression" dxfId="1" priority="5" stopIfTrue="1">
      <formula>OR(B$3=6,B$3=7)</formula>
    </cfRule>
  </conditionalFormatting>
  <conditionalFormatting sqref="A21:G21">
    <cfRule type="expression" dxfId="0" priority="589" stopIfTrue="1">
      <formula>#REF!=""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  <rowBreaks count="4" manualBreakCount="4">
    <brk id="45" max="16383" man="1"/>
    <brk id="54" max="16383" man="1"/>
    <brk id="63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0"/>
  <sheetViews>
    <sheetView showGridLines="0" showRowColHeaders="0" topLeftCell="A2" zoomScale="75" zoomScaleNormal="75" workbookViewId="0">
      <selection activeCell="A2" sqref="A1:XFD1048576"/>
    </sheetView>
  </sheetViews>
  <sheetFormatPr defaultRowHeight="15"/>
  <cols>
    <col min="1" max="7" width="14.21875" style="12" customWidth="1"/>
    <col min="8" max="16384" width="8.88671875" style="12"/>
  </cols>
  <sheetData>
    <row r="1" spans="1:7" ht="313.5" hidden="1" customHeight="1">
      <c r="A1" s="11">
        <f>Annual!A1</f>
        <v>2008</v>
      </c>
      <c r="B1" s="11"/>
      <c r="C1" s="11"/>
      <c r="D1" s="11"/>
      <c r="E1" s="11"/>
      <c r="F1" s="11"/>
      <c r="G1" s="11"/>
    </row>
    <row r="2" spans="1:7" ht="34.5">
      <c r="A2" s="13" t="s">
        <v>13</v>
      </c>
      <c r="B2" s="13"/>
      <c r="C2" s="13"/>
      <c r="D2" s="13"/>
      <c r="E2" s="13"/>
      <c r="F2" s="13"/>
      <c r="G2" s="13"/>
    </row>
    <row r="3" spans="1:7" hidden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</row>
    <row r="4" spans="1:7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</row>
    <row r="5" spans="1:7">
      <c r="A5" s="15" t="str">
        <f>IF(Year!$B$3=A3,1,"")</f>
        <v/>
      </c>
      <c r="B5" s="15">
        <f>IF(Year!$B$3&lt;B3,A5+1,IF(Year!$B$3=B3,1,""))</f>
        <v>1</v>
      </c>
      <c r="C5" s="15">
        <f>IF(Year!$B$3&lt;C3,B5+1,IF(Year!$B$3=C3,1,""))</f>
        <v>2</v>
      </c>
      <c r="D5" s="15">
        <f>IF(Year!$B$3&lt;D3,C5+1,IF(Year!$B$3=D3,1,""))</f>
        <v>3</v>
      </c>
      <c r="E5" s="15">
        <f>IF(Year!$B$3&lt;E3,D5+1,IF(Year!$B$3=E3,1,""))</f>
        <v>4</v>
      </c>
      <c r="F5" s="15">
        <f>IF(Year!$B$3&lt;F3,E5+1,IF(Year!$B$3=F3,1,""))</f>
        <v>5</v>
      </c>
      <c r="G5" s="15">
        <f>IF(Year!$B$3&lt;G3,F5+1,IF(Year!$B$3=G3,1,""))</f>
        <v>6</v>
      </c>
    </row>
    <row r="6" spans="1:7" ht="87" customHeight="1">
      <c r="A6" s="16"/>
      <c r="B6" s="16"/>
      <c r="C6" s="16"/>
      <c r="D6" s="16"/>
      <c r="E6" s="16"/>
      <c r="F6" s="16"/>
      <c r="G6" s="16"/>
    </row>
    <row r="7" spans="1:7">
      <c r="A7" s="15">
        <f>IF(G5="","",IF(G5+1&lt;=VLOOKUP($A$2,Year!$A$6:$B$17,2,0),G5+1,""))</f>
        <v>7</v>
      </c>
      <c r="B7" s="15">
        <f>IF(A7="","",IF(A7+1&lt;=VLOOKUP($A$2,Year!$A$6:$B$17,2,0),A7+1,""))</f>
        <v>8</v>
      </c>
      <c r="C7" s="15">
        <f>IF(B7="","",IF(B7+1&lt;=VLOOKUP($A$2,Year!$A$6:$B$17,2,0),B7+1,""))</f>
        <v>9</v>
      </c>
      <c r="D7" s="15">
        <f>IF(C7="","",IF(C7+1&lt;=VLOOKUP($A$2,Year!$A$6:$B$17,2,0),C7+1,""))</f>
        <v>10</v>
      </c>
      <c r="E7" s="15">
        <f>IF(D7="","",IF(D7+1&lt;=VLOOKUP($A$2,Year!$A$6:$B$17,2,0),D7+1,""))</f>
        <v>11</v>
      </c>
      <c r="F7" s="15">
        <f>IF(E7="","",IF(E7+1&lt;=VLOOKUP($A$2,Year!$A$6:$B$17,2,0),E7+1,""))</f>
        <v>12</v>
      </c>
      <c r="G7" s="15">
        <f>IF(F7="","",IF(F7+1&lt;=VLOOKUP($A$2,Year!$A$6:$B$17,2,0),F7+1,""))</f>
        <v>13</v>
      </c>
    </row>
    <row r="8" spans="1:7" ht="87" customHeight="1">
      <c r="A8" s="16"/>
      <c r="B8" s="16"/>
      <c r="C8" s="16"/>
      <c r="D8" s="16"/>
      <c r="E8" s="16"/>
      <c r="F8" s="16"/>
      <c r="G8" s="16"/>
    </row>
    <row r="9" spans="1:7">
      <c r="A9" s="15">
        <f>IF(G7="","",IF(G7+1&lt;=VLOOKUP($A$2,Year!$A$6:$B$17,2,0),G7+1,""))</f>
        <v>14</v>
      </c>
      <c r="B9" s="15">
        <f>IF(A9="","",IF(A9+1&lt;=VLOOKUP($A$2,Year!$A$6:$B$17,2,0),A9+1,""))</f>
        <v>15</v>
      </c>
      <c r="C9" s="15">
        <f>IF(B9="","",IF(B9+1&lt;=VLOOKUP($A$2,Year!$A$6:$B$17,2,0),B9+1,""))</f>
        <v>16</v>
      </c>
      <c r="D9" s="15">
        <f>IF(C9="","",IF(C9+1&lt;=VLOOKUP($A$2,Year!$A$6:$B$17,2,0),C9+1,""))</f>
        <v>17</v>
      </c>
      <c r="E9" s="15">
        <f>IF(D9="","",IF(D9+1&lt;=VLOOKUP($A$2,Year!$A$6:$B$17,2,0),D9+1,""))</f>
        <v>18</v>
      </c>
      <c r="F9" s="15">
        <f>IF(E9="","",IF(E9+1&lt;=VLOOKUP($A$2,Year!$A$6:$B$17,2,0),E9+1,""))</f>
        <v>19</v>
      </c>
      <c r="G9" s="15">
        <f>IF(F9="","",IF(F9+1&lt;=VLOOKUP($A$2,Year!$A$6:$B$17,2,0),F9+1,""))</f>
        <v>20</v>
      </c>
    </row>
    <row r="10" spans="1:7" ht="87" customHeight="1">
      <c r="A10" s="16"/>
      <c r="B10" s="16"/>
      <c r="C10" s="16"/>
      <c r="D10" s="16"/>
      <c r="E10" s="16"/>
      <c r="F10" s="16"/>
      <c r="G10" s="16"/>
    </row>
    <row r="11" spans="1:7">
      <c r="A11" s="15">
        <f>IF(G9="","",IF(G9+1&lt;=VLOOKUP($A$2,Year!$A$6:$B$17,2,0),G9+1,""))</f>
        <v>21</v>
      </c>
      <c r="B11" s="15">
        <f>IF(A11="","",IF(A11+1&lt;=VLOOKUP($A$2,Year!$A$6:$B$17,2,0),A11+1,""))</f>
        <v>22</v>
      </c>
      <c r="C11" s="15">
        <f>IF(B11="","",IF(B11+1&lt;=VLOOKUP($A$2,Year!$A$6:$B$17,2,0),B11+1,""))</f>
        <v>23</v>
      </c>
      <c r="D11" s="15">
        <f>IF(C11="","",IF(C11+1&lt;=VLOOKUP($A$2,Year!$A$6:$B$17,2,0),C11+1,""))</f>
        <v>24</v>
      </c>
      <c r="E11" s="15">
        <f>IF(D11="","",IF(D11+1&lt;=VLOOKUP($A$2,Year!$A$6:$B$17,2,0),D11+1,""))</f>
        <v>25</v>
      </c>
      <c r="F11" s="15">
        <f>IF(E11="","",IF(E11+1&lt;=VLOOKUP($A$2,Year!$A$6:$B$17,2,0),E11+1,""))</f>
        <v>26</v>
      </c>
      <c r="G11" s="15">
        <f>IF(F11="","",IF(F11+1&lt;=VLOOKUP($A$2,Year!$A$6:$B$17,2,0),F11+1,""))</f>
        <v>27</v>
      </c>
    </row>
    <row r="12" spans="1:7" ht="87" customHeight="1">
      <c r="A12" s="16"/>
      <c r="B12" s="16"/>
      <c r="C12" s="16"/>
      <c r="D12" s="16"/>
      <c r="E12" s="16"/>
      <c r="F12" s="16"/>
      <c r="G12" s="16"/>
    </row>
    <row r="13" spans="1:7">
      <c r="A13" s="15">
        <f>IF(G11="","",IF(G11+1&lt;=VLOOKUP($A$2,Year!$A$6:$B$17,2,0),G11+1,""))</f>
        <v>28</v>
      </c>
      <c r="B13" s="15">
        <f>IF(A13="","",IF(A13+1&lt;=VLOOKUP($A$2,Year!$A$6:$B$17,2,0),A13+1,""))</f>
        <v>29</v>
      </c>
      <c r="C13" s="15">
        <f>IF(B13="","",IF(B13+1&lt;=VLOOKUP($A$2,Year!$A$6:$B$17,2,0),B13+1,""))</f>
        <v>30</v>
      </c>
      <c r="D13" s="15">
        <f>IF(C13="","",IF(C13+1&lt;=VLOOKUP($A$2,Year!$A$6:$B$17,2,0),C13+1,""))</f>
        <v>31</v>
      </c>
      <c r="E13" s="15" t="str">
        <f>IF(D13="","",IF(D13+1&lt;=VLOOKUP($A$2,Year!$A$6:$B$17,2,0),D13+1,""))</f>
        <v/>
      </c>
      <c r="F13" s="15" t="str">
        <f>IF(E13="","",IF(E13+1&lt;=VLOOKUP($A$2,Year!$A$6:$B$17,2,0),E13+1,""))</f>
        <v/>
      </c>
      <c r="G13" s="15" t="str">
        <f>IF(F13="","",IF(F13+1&lt;=VLOOKUP($A$2,Year!$A$6:$B$17,2,0),F13+1,""))</f>
        <v/>
      </c>
    </row>
    <row r="14" spans="1:7" ht="87" customHeight="1">
      <c r="A14" s="16"/>
      <c r="B14" s="16"/>
      <c r="C14" s="16"/>
      <c r="D14" s="16"/>
      <c r="E14" s="16"/>
      <c r="F14" s="16"/>
      <c r="G14" s="16"/>
    </row>
    <row r="15" spans="1:7">
      <c r="A15" s="15" t="str">
        <f>IF(G13="","",IF(G13+1&lt;=VLOOKUP($A$2,Year!$A$6:$B$17,2,0),G13+1,""))</f>
        <v/>
      </c>
      <c r="B15" s="15" t="str">
        <f>IF(A15="","",IF(A15+1&lt;=VLOOKUP($A$2,Year!$A$6:$B$17,2,0),A15+1,""))</f>
        <v/>
      </c>
      <c r="C15" s="15" t="str">
        <f>IF(B15="","",IF(B15+1&lt;=VLOOKUP($A$2,Year!$A$6:$B$17,2,0),B15+1,""))</f>
        <v/>
      </c>
      <c r="D15" s="15" t="str">
        <f>IF(C15="","",IF(C15+1&lt;=VLOOKUP($A$2,Year!$A$6:$B$17,2,0),C15+1,""))</f>
        <v/>
      </c>
      <c r="E15" s="15" t="str">
        <f>IF(D15="","",IF(D15+1&lt;=VLOOKUP($A$2,Year!$A$6:$B$17,2,0),D15+1,""))</f>
        <v/>
      </c>
      <c r="F15" s="15" t="str">
        <f>IF(E15="","",IF(E15+1&lt;=VLOOKUP($A$2,Year!$A$6:$B$17,2,0),E15+1,""))</f>
        <v/>
      </c>
      <c r="G15" s="15" t="str">
        <f>IF(F15="","",IF(F15+1&lt;=VLOOKUP($A$2,Year!$A$6:$B$17,2,0),F15+1,""))</f>
        <v/>
      </c>
    </row>
    <row r="16" spans="1:7" ht="87" customHeight="1">
      <c r="A16" s="16"/>
      <c r="B16" s="16"/>
      <c r="C16" s="16"/>
      <c r="D16" s="16"/>
      <c r="E16" s="16"/>
      <c r="F16" s="16"/>
      <c r="G16" s="16"/>
    </row>
    <row r="17" spans="1:7">
      <c r="A17" s="17"/>
      <c r="B17" s="17"/>
      <c r="C17" s="17"/>
      <c r="D17" s="17"/>
      <c r="E17" s="17"/>
      <c r="F17" s="17"/>
      <c r="G17" s="17"/>
    </row>
    <row r="18" spans="1:7" ht="34.5">
      <c r="A18" s="18" t="s">
        <v>15</v>
      </c>
      <c r="B18" s="18"/>
      <c r="C18" s="18"/>
      <c r="D18" s="18"/>
      <c r="E18" s="18"/>
      <c r="F18" s="18"/>
      <c r="G18" s="18"/>
    </row>
    <row r="19" spans="1:7">
      <c r="A19" s="19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</row>
    <row r="20" spans="1:7">
      <c r="A20" s="15" t="str">
        <f>IF(VLOOKUP($A18,Year!$A$6:$C$17,3,0)=Monthly!A$3,1,"")</f>
        <v/>
      </c>
      <c r="B20" s="15" t="str">
        <f>IF(A20="",IF(VLOOKUP($A18,Year!$A$6:$C$17,3,0)=Monthly!B$3,1,""),A20+1)</f>
        <v/>
      </c>
      <c r="C20" s="15" t="str">
        <f>IF(B20="",IF(VLOOKUP($A18,Year!$A$6:$C$17,3,0)=Monthly!C$3,1,""),B20+1)</f>
        <v/>
      </c>
      <c r="D20" s="15" t="str">
        <f>IF(C20="",IF(VLOOKUP($A18,Year!$A$6:$C$17,3,0)=Monthly!D$3,1,""),C20+1)</f>
        <v/>
      </c>
      <c r="E20" s="15">
        <f>IF(D20="",IF(VLOOKUP($A18,Year!$A$6:$C$17,3,0)=Monthly!E$3,1,""),D20+1)</f>
        <v>1</v>
      </c>
      <c r="F20" s="15">
        <f>IF(E20="",IF(VLOOKUP($A18,Year!$A$6:$C$17,3,0)=Monthly!F$3,1,""),E20+1)</f>
        <v>2</v>
      </c>
      <c r="G20" s="15">
        <f>IF(F20="",IF(VLOOKUP($A18,Year!$A$6:$C$17,3,0)=Monthly!G$3,1,""),F20+1)</f>
        <v>3</v>
      </c>
    </row>
    <row r="21" spans="1:7" ht="87" customHeight="1">
      <c r="A21" s="16"/>
      <c r="B21" s="16"/>
      <c r="C21" s="16"/>
      <c r="D21" s="16"/>
      <c r="E21" s="16"/>
      <c r="F21" s="16"/>
      <c r="G21" s="16"/>
    </row>
    <row r="22" spans="1:7">
      <c r="A22" s="15">
        <f>IF(G20="","",IF(G20+1&lt;=VLOOKUP($A18,Year!$A$6:$B$17,2,0),G20+1,""))</f>
        <v>4</v>
      </c>
      <c r="B22" s="15">
        <f>IF(A22="","",IF(A22+1&lt;=VLOOKUP($A18,Year!$A$6:$B$17,2,0),A22+1,""))</f>
        <v>5</v>
      </c>
      <c r="C22" s="15">
        <f>IF(B22="","",IF(B22+1&lt;=VLOOKUP($A18,Year!$A$6:$B$17,2,0),B22+1,""))</f>
        <v>6</v>
      </c>
      <c r="D22" s="15">
        <f>IF(C22="","",IF(C22+1&lt;=VLOOKUP($A18,Year!$A$6:$B$17,2,0),C22+1,""))</f>
        <v>7</v>
      </c>
      <c r="E22" s="15">
        <f>IF(D22="","",IF(D22+1&lt;=VLOOKUP($A18,Year!$A$6:$B$17,2,0),D22+1,""))</f>
        <v>8</v>
      </c>
      <c r="F22" s="15">
        <f>IF(E22="","",IF(E22+1&lt;=VLOOKUP($A18,Year!$A$6:$B$17,2,0),E22+1,""))</f>
        <v>9</v>
      </c>
      <c r="G22" s="15">
        <f>IF(F22="","",IF(F22+1&lt;=VLOOKUP($A18,Year!$A$6:$B$17,2,0),F22+1,""))</f>
        <v>10</v>
      </c>
    </row>
    <row r="23" spans="1:7" ht="87" customHeight="1">
      <c r="A23" s="16"/>
      <c r="B23" s="16"/>
      <c r="C23" s="16"/>
      <c r="D23" s="16"/>
      <c r="E23" s="16"/>
      <c r="F23" s="16"/>
      <c r="G23" s="16"/>
    </row>
    <row r="24" spans="1:7">
      <c r="A24" s="15">
        <f>IF(G22="","",IF(G22+1&lt;=VLOOKUP($A18,Year!$A$6:$B$17,2,0),G22+1,""))</f>
        <v>11</v>
      </c>
      <c r="B24" s="15">
        <f>IF(A24="","",IF(A24+1&lt;=VLOOKUP($A18,Year!$A$6:$B$17,2,0),A24+1,""))</f>
        <v>12</v>
      </c>
      <c r="C24" s="15">
        <f>IF(B24="","",IF(B24+1&lt;=VLOOKUP($A18,Year!$A$6:$B$17,2,0),B24+1,""))</f>
        <v>13</v>
      </c>
      <c r="D24" s="15">
        <f>IF(C24="","",IF(C24+1&lt;=VLOOKUP($A18,Year!$A$6:$B$17,2,0),C24+1,""))</f>
        <v>14</v>
      </c>
      <c r="E24" s="15">
        <f>IF(D24="","",IF(D24+1&lt;=VLOOKUP($A18,Year!$A$6:$B$17,2,0),D24+1,""))</f>
        <v>15</v>
      </c>
      <c r="F24" s="15">
        <f>IF(E24="","",IF(E24+1&lt;=VLOOKUP($A18,Year!$A$6:$B$17,2,0),E24+1,""))</f>
        <v>16</v>
      </c>
      <c r="G24" s="15">
        <f>IF(F24="","",IF(F24+1&lt;=VLOOKUP($A18,Year!$A$6:$B$17,2,0),F24+1,""))</f>
        <v>17</v>
      </c>
    </row>
    <row r="25" spans="1:7" ht="87" customHeight="1">
      <c r="A25" s="16"/>
      <c r="B25" s="16"/>
      <c r="C25" s="16"/>
      <c r="D25" s="16"/>
      <c r="E25" s="16"/>
      <c r="F25" s="16"/>
      <c r="G25" s="16"/>
    </row>
    <row r="26" spans="1:7">
      <c r="A26" s="15">
        <f>IF(G24="","",IF(G24+1&lt;=VLOOKUP($A18,Year!$A$6:$B$17,2,0),G24+1,""))</f>
        <v>18</v>
      </c>
      <c r="B26" s="15">
        <f>IF(A26="","",IF(A26+1&lt;=VLOOKUP($A18,Year!$A$6:$B$17,2,0),A26+1,""))</f>
        <v>19</v>
      </c>
      <c r="C26" s="15">
        <f>IF(B26="","",IF(B26+1&lt;=VLOOKUP($A18,Year!$A$6:$B$17,2,0),B26+1,""))</f>
        <v>20</v>
      </c>
      <c r="D26" s="15">
        <f>IF(C26="","",IF(C26+1&lt;=VLOOKUP($A18,Year!$A$6:$B$17,2,0),C26+1,""))</f>
        <v>21</v>
      </c>
      <c r="E26" s="15">
        <f>IF(D26="","",IF(D26+1&lt;=VLOOKUP($A18,Year!$A$6:$B$17,2,0),D26+1,""))</f>
        <v>22</v>
      </c>
      <c r="F26" s="15">
        <f>IF(E26="","",IF(E26+1&lt;=VLOOKUP($A18,Year!$A$6:$B$17,2,0),E26+1,""))</f>
        <v>23</v>
      </c>
      <c r="G26" s="15">
        <f>IF(F26="","",IF(F26+1&lt;=VLOOKUP($A18,Year!$A$6:$B$17,2,0),F26+1,""))</f>
        <v>24</v>
      </c>
    </row>
    <row r="27" spans="1:7" ht="87" customHeight="1">
      <c r="A27" s="16"/>
      <c r="B27" s="16"/>
      <c r="C27" s="16"/>
      <c r="D27" s="16"/>
      <c r="E27" s="16"/>
      <c r="F27" s="16"/>
      <c r="G27" s="16"/>
    </row>
    <row r="28" spans="1:7">
      <c r="A28" s="15">
        <f>IF(G26="","",IF(G26+1&lt;=VLOOKUP($A18,Year!$A$6:$B$17,2,0),G26+1,""))</f>
        <v>25</v>
      </c>
      <c r="B28" s="15">
        <f>IF(A28="","",IF(A28+1&lt;=VLOOKUP($A18,Year!$A$6:$B$17,2,0),A28+1,""))</f>
        <v>26</v>
      </c>
      <c r="C28" s="15">
        <f>IF(B28="","",IF(B28+1&lt;=VLOOKUP($A18,Year!$A$6:$B$17,2,0),B28+1,""))</f>
        <v>27</v>
      </c>
      <c r="D28" s="15">
        <f>IF(C28="","",IF(C28+1&lt;=VLOOKUP($A18,Year!$A$6:$B$17,2,0),C28+1,""))</f>
        <v>28</v>
      </c>
      <c r="E28" s="15">
        <f>IF(D28="","",IF(D28+1&lt;=VLOOKUP($A18,Year!$A$6:$B$17,2,0),D28+1,""))</f>
        <v>29</v>
      </c>
      <c r="F28" s="15" t="str">
        <f>IF(E28="","",IF(E28+1&lt;=VLOOKUP($A18,Year!$A$6:$B$17,2,0),E28+1,""))</f>
        <v/>
      </c>
      <c r="G28" s="15" t="str">
        <f>IF(F28="","",IF(F28+1&lt;=VLOOKUP($A18,Year!$A$6:$B$17,2,0),F28+1,""))</f>
        <v/>
      </c>
    </row>
    <row r="29" spans="1:7" ht="87" customHeight="1">
      <c r="A29" s="16"/>
      <c r="B29" s="16"/>
      <c r="C29" s="16"/>
      <c r="D29" s="16"/>
      <c r="E29" s="16"/>
      <c r="F29" s="16"/>
      <c r="G29" s="16"/>
    </row>
    <row r="30" spans="1:7">
      <c r="A30" s="15" t="str">
        <f>IF(G28="","",IF(G28+1&lt;=VLOOKUP($A18,Year!$A$6:$B$17,2,0),G28+1,""))</f>
        <v/>
      </c>
      <c r="B30" s="15" t="str">
        <f>IF(A30="","",IF(A30+1&lt;=VLOOKUP($A18,Year!$A$6:$B$17,2,0),A30+1,""))</f>
        <v/>
      </c>
      <c r="C30" s="15" t="str">
        <f>IF(B30="","",IF(B30+1&lt;=VLOOKUP($A18,Year!$A$6:$B$17,2,0),B30+1,""))</f>
        <v/>
      </c>
      <c r="D30" s="15" t="str">
        <f>IF(C30="","",IF(C30+1&lt;=VLOOKUP($A18,Year!$A$6:$B$17,2,0),C30+1,""))</f>
        <v/>
      </c>
      <c r="E30" s="15" t="str">
        <f>IF(D30="","",IF(D30+1&lt;=VLOOKUP($A18,Year!$A$6:$B$17,2,0),D30+1,""))</f>
        <v/>
      </c>
      <c r="F30" s="15" t="str">
        <f>IF(E30="","",IF(E30+1&lt;=VLOOKUP($A18,Year!$A$6:$B$17,2,0),E30+1,""))</f>
        <v/>
      </c>
      <c r="G30" s="15" t="str">
        <f>IF(F30="","",IF(F30+1&lt;=VLOOKUP($A18,Year!$A$6:$B$17,2,0),F30+1,""))</f>
        <v/>
      </c>
    </row>
    <row r="31" spans="1:7" ht="87" customHeight="1">
      <c r="A31" s="16"/>
      <c r="B31" s="16"/>
      <c r="C31" s="16"/>
      <c r="D31" s="16"/>
      <c r="E31" s="16"/>
      <c r="F31" s="16"/>
      <c r="G31" s="16"/>
    </row>
    <row r="32" spans="1:7">
      <c r="A32" s="17"/>
      <c r="B32" s="17"/>
      <c r="C32" s="17"/>
      <c r="D32" s="17"/>
      <c r="E32" s="17"/>
      <c r="F32" s="17"/>
      <c r="G32" s="17"/>
    </row>
    <row r="33" spans="1:7" ht="34.5">
      <c r="A33" s="18" t="s">
        <v>16</v>
      </c>
      <c r="B33" s="18"/>
      <c r="C33" s="18"/>
      <c r="D33" s="18"/>
      <c r="E33" s="18"/>
      <c r="F33" s="18"/>
      <c r="G33" s="18"/>
    </row>
    <row r="34" spans="1:7">
      <c r="A34" s="19" t="s">
        <v>1</v>
      </c>
      <c r="B34" s="19" t="s">
        <v>2</v>
      </c>
      <c r="C34" s="19" t="s">
        <v>3</v>
      </c>
      <c r="D34" s="19" t="s">
        <v>4</v>
      </c>
      <c r="E34" s="19" t="s">
        <v>5</v>
      </c>
      <c r="F34" s="19" t="s">
        <v>6</v>
      </c>
      <c r="G34" s="19" t="s">
        <v>7</v>
      </c>
    </row>
    <row r="35" spans="1:7">
      <c r="A35" s="15" t="str">
        <f>IF(VLOOKUP($A33,Year!$A$6:$C$17,3,0)=Monthly!A$3,1,"")</f>
        <v/>
      </c>
      <c r="B35" s="15" t="str">
        <f>IF(A35="",IF(VLOOKUP($A33,Year!$A$6:$C$17,3,0)=Monthly!B$3,1,""),A35+1)</f>
        <v/>
      </c>
      <c r="C35" s="15" t="str">
        <f>IF(B35="",IF(VLOOKUP($A33,Year!$A$6:$C$17,3,0)=Monthly!C$3,1,""),B35+1)</f>
        <v/>
      </c>
      <c r="D35" s="15" t="str">
        <f>IF(C35="",IF(VLOOKUP($A33,Year!$A$6:$C$17,3,0)=Monthly!D$3,1,""),C35+1)</f>
        <v/>
      </c>
      <c r="E35" s="15" t="str">
        <f>IF(D35="",IF(VLOOKUP($A33,Year!$A$6:$C$17,3,0)=Monthly!E$3,1,""),D35+1)</f>
        <v/>
      </c>
      <c r="F35" s="15">
        <f>IF(E35="",IF(VLOOKUP($A33,Year!$A$6:$C$17,3,0)=Monthly!F$3,1,""),E35+1)</f>
        <v>1</v>
      </c>
      <c r="G35" s="15">
        <f>IF(F35="",IF(VLOOKUP($A33,Year!$A$6:$C$17,3,0)=Monthly!G$3,1,""),F35+1)</f>
        <v>2</v>
      </c>
    </row>
    <row r="36" spans="1:7" ht="87" customHeight="1">
      <c r="A36" s="16"/>
      <c r="B36" s="16"/>
      <c r="C36" s="16"/>
      <c r="D36" s="16"/>
      <c r="E36" s="16"/>
      <c r="F36" s="16"/>
      <c r="G36" s="16"/>
    </row>
    <row r="37" spans="1:7">
      <c r="A37" s="15">
        <f>IF(G35="","",IF(G35+1&lt;=VLOOKUP($A33,Year!$A$6:$B$17,2,0),G35+1,""))</f>
        <v>3</v>
      </c>
      <c r="B37" s="15">
        <f>IF(A37="","",IF(A37+1&lt;=VLOOKUP($A33,Year!$A$6:$B$17,2,0),A37+1,""))</f>
        <v>4</v>
      </c>
      <c r="C37" s="15">
        <f>IF(B37="","",IF(B37+1&lt;=VLOOKUP($A33,Year!$A$6:$B$17,2,0),B37+1,""))</f>
        <v>5</v>
      </c>
      <c r="D37" s="15">
        <f>IF(C37="","",IF(C37+1&lt;=VLOOKUP($A33,Year!$A$6:$B$17,2,0),C37+1,""))</f>
        <v>6</v>
      </c>
      <c r="E37" s="15">
        <f>IF(D37="","",IF(D37+1&lt;=VLOOKUP($A33,Year!$A$6:$B$17,2,0),D37+1,""))</f>
        <v>7</v>
      </c>
      <c r="F37" s="15">
        <f>IF(E37="","",IF(E37+1&lt;=VLOOKUP($A33,Year!$A$6:$B$17,2,0),E37+1,""))</f>
        <v>8</v>
      </c>
      <c r="G37" s="15">
        <f>IF(F37="","",IF(F37+1&lt;=VLOOKUP($A33,Year!$A$6:$B$17,2,0),F37+1,""))</f>
        <v>9</v>
      </c>
    </row>
    <row r="38" spans="1:7" ht="87" customHeight="1">
      <c r="A38" s="16"/>
      <c r="B38" s="16"/>
      <c r="C38" s="16"/>
      <c r="D38" s="16"/>
      <c r="E38" s="16"/>
      <c r="F38" s="16"/>
      <c r="G38" s="16"/>
    </row>
    <row r="39" spans="1:7">
      <c r="A39" s="15">
        <f>IF(G37="","",IF(G37+1&lt;=VLOOKUP($A33,Year!$A$6:$B$17,2,0),G37+1,""))</f>
        <v>10</v>
      </c>
      <c r="B39" s="15">
        <f>IF(A39="","",IF(A39+1&lt;=VLOOKUP($A33,Year!$A$6:$B$17,2,0),A39+1,""))</f>
        <v>11</v>
      </c>
      <c r="C39" s="15">
        <f>IF(B39="","",IF(B39+1&lt;=VLOOKUP($A33,Year!$A$6:$B$17,2,0),B39+1,""))</f>
        <v>12</v>
      </c>
      <c r="D39" s="15">
        <f>IF(C39="","",IF(C39+1&lt;=VLOOKUP($A33,Year!$A$6:$B$17,2,0),C39+1,""))</f>
        <v>13</v>
      </c>
      <c r="E39" s="15">
        <f>IF(D39="","",IF(D39+1&lt;=VLOOKUP($A33,Year!$A$6:$B$17,2,0),D39+1,""))</f>
        <v>14</v>
      </c>
      <c r="F39" s="15">
        <f>IF(E39="","",IF(E39+1&lt;=VLOOKUP($A33,Year!$A$6:$B$17,2,0),E39+1,""))</f>
        <v>15</v>
      </c>
      <c r="G39" s="15">
        <f>IF(F39="","",IF(F39+1&lt;=VLOOKUP($A33,Year!$A$6:$B$17,2,0),F39+1,""))</f>
        <v>16</v>
      </c>
    </row>
    <row r="40" spans="1:7" ht="87" customHeight="1">
      <c r="A40" s="16"/>
      <c r="B40" s="16"/>
      <c r="C40" s="16"/>
      <c r="D40" s="16"/>
      <c r="E40" s="16"/>
      <c r="F40" s="16"/>
      <c r="G40" s="16"/>
    </row>
    <row r="41" spans="1:7">
      <c r="A41" s="15">
        <f>IF(G39="","",IF(G39+1&lt;=VLOOKUP($A33,Year!$A$6:$B$17,2,0),G39+1,""))</f>
        <v>17</v>
      </c>
      <c r="B41" s="15">
        <f>IF(A41="","",IF(A41+1&lt;=VLOOKUP($A33,Year!$A$6:$B$17,2,0),A41+1,""))</f>
        <v>18</v>
      </c>
      <c r="C41" s="15">
        <f>IF(B41="","",IF(B41+1&lt;=VLOOKUP($A33,Year!$A$6:$B$17,2,0),B41+1,""))</f>
        <v>19</v>
      </c>
      <c r="D41" s="15">
        <f>IF(C41="","",IF(C41+1&lt;=VLOOKUP($A33,Year!$A$6:$B$17,2,0),C41+1,""))</f>
        <v>20</v>
      </c>
      <c r="E41" s="15">
        <f>IF(D41="","",IF(D41+1&lt;=VLOOKUP($A33,Year!$A$6:$B$17,2,0),D41+1,""))</f>
        <v>21</v>
      </c>
      <c r="F41" s="15">
        <f>IF(E41="","",IF(E41+1&lt;=VLOOKUP($A33,Year!$A$6:$B$17,2,0),E41+1,""))</f>
        <v>22</v>
      </c>
      <c r="G41" s="15">
        <f>IF(F41="","",IF(F41+1&lt;=VLOOKUP($A33,Year!$A$6:$B$17,2,0),F41+1,""))</f>
        <v>23</v>
      </c>
    </row>
    <row r="42" spans="1:7" ht="87" customHeight="1">
      <c r="A42" s="16"/>
      <c r="B42" s="16"/>
      <c r="C42" s="16"/>
      <c r="D42" s="16"/>
      <c r="E42" s="16"/>
      <c r="F42" s="16"/>
      <c r="G42" s="16"/>
    </row>
    <row r="43" spans="1:7">
      <c r="A43" s="15">
        <f>IF(G41="","",IF(G41+1&lt;=VLOOKUP($A33,Year!$A$6:$B$17,2,0),G41+1,""))</f>
        <v>24</v>
      </c>
      <c r="B43" s="15">
        <f>IF(A43="","",IF(A43+1&lt;=VLOOKUP($A33,Year!$A$6:$B$17,2,0),A43+1,""))</f>
        <v>25</v>
      </c>
      <c r="C43" s="15">
        <f>IF(B43="","",IF(B43+1&lt;=VLOOKUP($A33,Year!$A$6:$B$17,2,0),B43+1,""))</f>
        <v>26</v>
      </c>
      <c r="D43" s="15">
        <f>IF(C43="","",IF(C43+1&lt;=VLOOKUP($A33,Year!$A$6:$B$17,2,0),C43+1,""))</f>
        <v>27</v>
      </c>
      <c r="E43" s="15">
        <f>IF(D43="","",IF(D43+1&lt;=VLOOKUP($A33,Year!$A$6:$B$17,2,0),D43+1,""))</f>
        <v>28</v>
      </c>
      <c r="F43" s="15">
        <f>IF(E43="","",IF(E43+1&lt;=VLOOKUP($A33,Year!$A$6:$B$17,2,0),E43+1,""))</f>
        <v>29</v>
      </c>
      <c r="G43" s="15">
        <f>IF(F43="","",IF(F43+1&lt;=VLOOKUP($A33,Year!$A$6:$B$17,2,0),F43+1,""))</f>
        <v>30</v>
      </c>
    </row>
    <row r="44" spans="1:7" ht="87" customHeight="1">
      <c r="A44" s="16"/>
      <c r="B44" s="16"/>
      <c r="C44" s="16"/>
      <c r="D44" s="16"/>
      <c r="E44" s="16"/>
      <c r="F44" s="16"/>
      <c r="G44" s="16"/>
    </row>
    <row r="45" spans="1:7">
      <c r="A45" s="15">
        <f>IF(G43="","",IF(G43+1&lt;=VLOOKUP($A33,Year!$A$6:$B$17,2,0),G43+1,""))</f>
        <v>31</v>
      </c>
      <c r="B45" s="15" t="str">
        <f>IF(A45="","",IF(A45+1&lt;=VLOOKUP($A33,Year!$A$6:$B$17,2,0),A45+1,""))</f>
        <v/>
      </c>
      <c r="C45" s="15" t="str">
        <f>IF(B45="","",IF(B45+1&lt;=VLOOKUP($A33,Year!$A$6:$B$17,2,0),B45+1,""))</f>
        <v/>
      </c>
      <c r="D45" s="15" t="str">
        <f>IF(C45="","",IF(C45+1&lt;=VLOOKUP($A33,Year!$A$6:$B$17,2,0),C45+1,""))</f>
        <v/>
      </c>
      <c r="E45" s="15" t="str">
        <f>IF(D45="","",IF(D45+1&lt;=VLOOKUP($A33,Year!$A$6:$B$17,2,0),D45+1,""))</f>
        <v/>
      </c>
      <c r="F45" s="15" t="str">
        <f>IF(E45="","",IF(E45+1&lt;=VLOOKUP($A33,Year!$A$6:$B$17,2,0),E45+1,""))</f>
        <v/>
      </c>
      <c r="G45" s="15" t="str">
        <f>IF(F45="","",IF(F45+1&lt;=VLOOKUP($A33,Year!$A$6:$B$17,2,0),F45+1,""))</f>
        <v/>
      </c>
    </row>
    <row r="46" spans="1:7" ht="87" customHeight="1">
      <c r="A46" s="16"/>
      <c r="B46" s="16"/>
      <c r="C46" s="16"/>
      <c r="D46" s="16"/>
      <c r="E46" s="16"/>
      <c r="F46" s="16"/>
      <c r="G46" s="16"/>
    </row>
    <row r="47" spans="1:7">
      <c r="A47" s="17"/>
      <c r="B47" s="17"/>
      <c r="C47" s="17"/>
      <c r="D47" s="17"/>
      <c r="E47" s="17"/>
      <c r="F47" s="17"/>
      <c r="G47" s="17"/>
    </row>
    <row r="48" spans="1:7" ht="34.5">
      <c r="A48" s="18" t="s">
        <v>17</v>
      </c>
      <c r="B48" s="18"/>
      <c r="C48" s="18"/>
      <c r="D48" s="18"/>
      <c r="E48" s="18"/>
      <c r="F48" s="18"/>
      <c r="G48" s="18"/>
    </row>
    <row r="49" spans="1:7">
      <c r="A49" s="19" t="s">
        <v>1</v>
      </c>
      <c r="B49" s="19" t="s">
        <v>2</v>
      </c>
      <c r="C49" s="19" t="s">
        <v>3</v>
      </c>
      <c r="D49" s="19" t="s">
        <v>4</v>
      </c>
      <c r="E49" s="19" t="s">
        <v>5</v>
      </c>
      <c r="F49" s="19" t="s">
        <v>6</v>
      </c>
      <c r="G49" s="19" t="s">
        <v>7</v>
      </c>
    </row>
    <row r="50" spans="1:7">
      <c r="A50" s="15" t="str">
        <f>IF(VLOOKUP($A48,Year!$A$6:$C$17,3,0)=Monthly!A$3,1,"")</f>
        <v/>
      </c>
      <c r="B50" s="15">
        <f>IF(A50="",IF(VLOOKUP($A48,Year!$A$6:$C$17,3,0)=Monthly!B$3,1,""),A50+1)</f>
        <v>1</v>
      </c>
      <c r="C50" s="15">
        <f>IF(B50="",IF(VLOOKUP($A48,Year!$A$6:$C$17,3,0)=Monthly!C$3,1,""),B50+1)</f>
        <v>2</v>
      </c>
      <c r="D50" s="15">
        <f>IF(C50="",IF(VLOOKUP($A48,Year!$A$6:$C$17,3,0)=Monthly!D$3,1,""),C50+1)</f>
        <v>3</v>
      </c>
      <c r="E50" s="15">
        <f>IF(D50="",IF(VLOOKUP($A48,Year!$A$6:$C$17,3,0)=Monthly!E$3,1,""),D50+1)</f>
        <v>4</v>
      </c>
      <c r="F50" s="15">
        <f>IF(E50="",IF(VLOOKUP($A48,Year!$A$6:$C$17,3,0)=Monthly!F$3,1,""),E50+1)</f>
        <v>5</v>
      </c>
      <c r="G50" s="15">
        <f>IF(F50="",IF(VLOOKUP($A48,Year!$A$6:$C$17,3,0)=Monthly!G$3,1,""),F50+1)</f>
        <v>6</v>
      </c>
    </row>
    <row r="51" spans="1:7" ht="87" customHeight="1">
      <c r="A51" s="16"/>
      <c r="B51" s="16"/>
      <c r="C51" s="16"/>
      <c r="D51" s="16"/>
      <c r="E51" s="16"/>
      <c r="F51" s="16"/>
      <c r="G51" s="16"/>
    </row>
    <row r="52" spans="1:7">
      <c r="A52" s="15">
        <f>IF(G50="","",IF(G50+1&lt;=VLOOKUP($A48,Year!$A$6:$B$17,2,0),G50+1,""))</f>
        <v>7</v>
      </c>
      <c r="B52" s="15">
        <f>IF(A52="","",IF(A52+1&lt;=VLOOKUP($A48,Year!$A$6:$B$17,2,0),A52+1,""))</f>
        <v>8</v>
      </c>
      <c r="C52" s="15">
        <f>IF(B52="","",IF(B52+1&lt;=VLOOKUP($A48,Year!$A$6:$B$17,2,0),B52+1,""))</f>
        <v>9</v>
      </c>
      <c r="D52" s="15">
        <f>IF(C52="","",IF(C52+1&lt;=VLOOKUP($A48,Year!$A$6:$B$17,2,0),C52+1,""))</f>
        <v>10</v>
      </c>
      <c r="E52" s="15">
        <f>IF(D52="","",IF(D52+1&lt;=VLOOKUP($A48,Year!$A$6:$B$17,2,0),D52+1,""))</f>
        <v>11</v>
      </c>
      <c r="F52" s="15">
        <f>IF(E52="","",IF(E52+1&lt;=VLOOKUP($A48,Year!$A$6:$B$17,2,0),E52+1,""))</f>
        <v>12</v>
      </c>
      <c r="G52" s="15">
        <f>IF(F52="","",IF(F52+1&lt;=VLOOKUP($A48,Year!$A$6:$B$17,2,0),F52+1,""))</f>
        <v>13</v>
      </c>
    </row>
    <row r="53" spans="1:7" ht="87" customHeight="1">
      <c r="A53" s="16"/>
      <c r="B53" s="16"/>
      <c r="C53" s="16"/>
      <c r="D53" s="16"/>
      <c r="E53" s="16"/>
      <c r="F53" s="16"/>
      <c r="G53" s="16"/>
    </row>
    <row r="54" spans="1:7">
      <c r="A54" s="15">
        <f>IF(G52="","",IF(G52+1&lt;=VLOOKUP($A48,Year!$A$6:$B$17,2,0),G52+1,""))</f>
        <v>14</v>
      </c>
      <c r="B54" s="15">
        <f>IF(A54="","",IF(A54+1&lt;=VLOOKUP($A48,Year!$A$6:$B$17,2,0),A54+1,""))</f>
        <v>15</v>
      </c>
      <c r="C54" s="15">
        <f>IF(B54="","",IF(B54+1&lt;=VLOOKUP($A48,Year!$A$6:$B$17,2,0),B54+1,""))</f>
        <v>16</v>
      </c>
      <c r="D54" s="15">
        <f>IF(C54="","",IF(C54+1&lt;=VLOOKUP($A48,Year!$A$6:$B$17,2,0),C54+1,""))</f>
        <v>17</v>
      </c>
      <c r="E54" s="15">
        <f>IF(D54="","",IF(D54+1&lt;=VLOOKUP($A48,Year!$A$6:$B$17,2,0),D54+1,""))</f>
        <v>18</v>
      </c>
      <c r="F54" s="15">
        <f>IF(E54="","",IF(E54+1&lt;=VLOOKUP($A48,Year!$A$6:$B$17,2,0),E54+1,""))</f>
        <v>19</v>
      </c>
      <c r="G54" s="15">
        <f>IF(F54="","",IF(F54+1&lt;=VLOOKUP($A48,Year!$A$6:$B$17,2,0),F54+1,""))</f>
        <v>20</v>
      </c>
    </row>
    <row r="55" spans="1:7" ht="87" customHeight="1">
      <c r="A55" s="16"/>
      <c r="B55" s="16"/>
      <c r="C55" s="16"/>
      <c r="D55" s="16"/>
      <c r="E55" s="16"/>
      <c r="F55" s="16"/>
      <c r="G55" s="16"/>
    </row>
    <row r="56" spans="1:7">
      <c r="A56" s="15">
        <f>IF(G54="","",IF(G54+1&lt;=VLOOKUP($A48,Year!$A$6:$B$17,2,0),G54+1,""))</f>
        <v>21</v>
      </c>
      <c r="B56" s="15">
        <f>IF(A56="","",IF(A56+1&lt;=VLOOKUP($A48,Year!$A$6:$B$17,2,0),A56+1,""))</f>
        <v>22</v>
      </c>
      <c r="C56" s="15">
        <f>IF(B56="","",IF(B56+1&lt;=VLOOKUP($A48,Year!$A$6:$B$17,2,0),B56+1,""))</f>
        <v>23</v>
      </c>
      <c r="D56" s="15">
        <f>IF(C56="","",IF(C56+1&lt;=VLOOKUP($A48,Year!$A$6:$B$17,2,0),C56+1,""))</f>
        <v>24</v>
      </c>
      <c r="E56" s="15">
        <f>IF(D56="","",IF(D56+1&lt;=VLOOKUP($A48,Year!$A$6:$B$17,2,0),D56+1,""))</f>
        <v>25</v>
      </c>
      <c r="F56" s="15">
        <f>IF(E56="","",IF(E56+1&lt;=VLOOKUP($A48,Year!$A$6:$B$17,2,0),E56+1,""))</f>
        <v>26</v>
      </c>
      <c r="G56" s="15">
        <f>IF(F56="","",IF(F56+1&lt;=VLOOKUP($A48,Year!$A$6:$B$17,2,0),F56+1,""))</f>
        <v>27</v>
      </c>
    </row>
    <row r="57" spans="1:7" ht="87" customHeight="1">
      <c r="A57" s="16"/>
      <c r="B57" s="16"/>
      <c r="C57" s="16"/>
      <c r="D57" s="16"/>
      <c r="E57" s="16"/>
      <c r="F57" s="16"/>
      <c r="G57" s="16"/>
    </row>
    <row r="58" spans="1:7">
      <c r="A58" s="15">
        <f>IF(G56="","",IF(G56+1&lt;=VLOOKUP($A48,Year!$A$6:$B$17,2,0),G56+1,""))</f>
        <v>28</v>
      </c>
      <c r="B58" s="15">
        <f>IF(A58="","",IF(A58+1&lt;=VLOOKUP($A48,Year!$A$6:$B$17,2,0),A58+1,""))</f>
        <v>29</v>
      </c>
      <c r="C58" s="15">
        <f>IF(B58="","",IF(B58+1&lt;=VLOOKUP($A48,Year!$A$6:$B$17,2,0),B58+1,""))</f>
        <v>30</v>
      </c>
      <c r="D58" s="15" t="str">
        <f>IF(C58="","",IF(C58+1&lt;=VLOOKUP($A48,Year!$A$6:$B$17,2,0),C58+1,""))</f>
        <v/>
      </c>
      <c r="E58" s="15" t="str">
        <f>IF(D58="","",IF(D58+1&lt;=VLOOKUP($A48,Year!$A$6:$B$17,2,0),D58+1,""))</f>
        <v/>
      </c>
      <c r="F58" s="15" t="str">
        <f>IF(E58="","",IF(E58+1&lt;=VLOOKUP($A48,Year!$A$6:$B$17,2,0),E58+1,""))</f>
        <v/>
      </c>
      <c r="G58" s="15" t="str">
        <f>IF(F58="","",IF(F58+1&lt;=VLOOKUP($A48,Year!$A$6:$B$17,2,0),F58+1,""))</f>
        <v/>
      </c>
    </row>
    <row r="59" spans="1:7" ht="87" customHeight="1">
      <c r="A59" s="16"/>
      <c r="B59" s="16"/>
      <c r="C59" s="16"/>
      <c r="D59" s="16"/>
      <c r="E59" s="16"/>
      <c r="F59" s="16"/>
      <c r="G59" s="16"/>
    </row>
    <row r="60" spans="1:7">
      <c r="A60" s="15" t="str">
        <f>IF(G58="","",IF(G58+1&lt;=VLOOKUP($A48,Year!$A$6:$B$17,2,0),G58+1,""))</f>
        <v/>
      </c>
      <c r="B60" s="15" t="str">
        <f>IF(A60="","",IF(A60+1&lt;=VLOOKUP($A48,Year!$A$6:$B$17,2,0),A60+1,""))</f>
        <v/>
      </c>
      <c r="C60" s="15" t="str">
        <f>IF(B60="","",IF(B60+1&lt;=VLOOKUP($A48,Year!$A$6:$B$17,2,0),B60+1,""))</f>
        <v/>
      </c>
      <c r="D60" s="15" t="str">
        <f>IF(C60="","",IF(C60+1&lt;=VLOOKUP($A48,Year!$A$6:$B$17,2,0),C60+1,""))</f>
        <v/>
      </c>
      <c r="E60" s="15" t="str">
        <f>IF(D60="","",IF(D60+1&lt;=VLOOKUP($A48,Year!$A$6:$B$17,2,0),D60+1,""))</f>
        <v/>
      </c>
      <c r="F60" s="15" t="str">
        <f>IF(E60="","",IF(E60+1&lt;=VLOOKUP($A48,Year!$A$6:$B$17,2,0),E60+1,""))</f>
        <v/>
      </c>
      <c r="G60" s="15" t="str">
        <f>IF(F60="","",IF(F60+1&lt;=VLOOKUP($A48,Year!$A$6:$B$17,2,0),F60+1,""))</f>
        <v/>
      </c>
    </row>
    <row r="61" spans="1:7" ht="87" customHeight="1">
      <c r="A61" s="16"/>
      <c r="B61" s="16"/>
      <c r="C61" s="16"/>
      <c r="D61" s="16"/>
      <c r="E61" s="16"/>
      <c r="F61" s="16"/>
      <c r="G61" s="16"/>
    </row>
    <row r="62" spans="1:7">
      <c r="A62" s="17"/>
      <c r="B62" s="17"/>
      <c r="C62" s="17"/>
      <c r="D62" s="17"/>
      <c r="E62" s="17"/>
      <c r="F62" s="17"/>
      <c r="G62" s="17"/>
    </row>
    <row r="63" spans="1:7" ht="34.5">
      <c r="A63" s="18" t="s">
        <v>18</v>
      </c>
      <c r="B63" s="18"/>
      <c r="C63" s="18"/>
      <c r="D63" s="18"/>
      <c r="E63" s="18"/>
      <c r="F63" s="18"/>
      <c r="G63" s="18"/>
    </row>
    <row r="64" spans="1:7">
      <c r="A64" s="19" t="s">
        <v>1</v>
      </c>
      <c r="B64" s="19" t="s">
        <v>2</v>
      </c>
      <c r="C64" s="19" t="s">
        <v>3</v>
      </c>
      <c r="D64" s="19" t="s">
        <v>4</v>
      </c>
      <c r="E64" s="19" t="s">
        <v>5</v>
      </c>
      <c r="F64" s="19" t="s">
        <v>6</v>
      </c>
      <c r="G64" s="19" t="s">
        <v>7</v>
      </c>
    </row>
    <row r="65" spans="1:7">
      <c r="A65" s="15" t="str">
        <f>IF(VLOOKUP($A63,Year!$A$6:$C$17,3,0)=Monthly!A$3,1,"")</f>
        <v/>
      </c>
      <c r="B65" s="15" t="str">
        <f>IF(A65="",IF(VLOOKUP($A63,Year!$A$6:$C$17,3,0)=Monthly!B$3,1,""),A65+1)</f>
        <v/>
      </c>
      <c r="C65" s="15" t="str">
        <f>IF(B65="",IF(VLOOKUP($A63,Year!$A$6:$C$17,3,0)=Monthly!C$3,1,""),B65+1)</f>
        <v/>
      </c>
      <c r="D65" s="15">
        <f>IF(C65="",IF(VLOOKUP($A63,Year!$A$6:$C$17,3,0)=Monthly!D$3,1,""),C65+1)</f>
        <v>1</v>
      </c>
      <c r="E65" s="15">
        <f>IF(D65="",IF(VLOOKUP($A63,Year!$A$6:$C$17,3,0)=Monthly!E$3,1,""),D65+1)</f>
        <v>2</v>
      </c>
      <c r="F65" s="15">
        <f>IF(E65="",IF(VLOOKUP($A63,Year!$A$6:$C$17,3,0)=Monthly!F$3,1,""),E65+1)</f>
        <v>3</v>
      </c>
      <c r="G65" s="15">
        <f>IF(F65="",IF(VLOOKUP($A63,Year!$A$6:$C$17,3,0)=Monthly!G$3,1,""),F65+1)</f>
        <v>4</v>
      </c>
    </row>
    <row r="66" spans="1:7" ht="87" customHeight="1">
      <c r="A66" s="16"/>
      <c r="B66" s="16"/>
      <c r="C66" s="16"/>
      <c r="D66" s="16"/>
      <c r="E66" s="16"/>
      <c r="F66" s="16"/>
      <c r="G66" s="16"/>
    </row>
    <row r="67" spans="1:7">
      <c r="A67" s="15">
        <f>IF(G65="","",IF(G65+1&lt;=VLOOKUP($A63,Year!$A$6:$B$17,2,0),G65+1,""))</f>
        <v>5</v>
      </c>
      <c r="B67" s="15">
        <f>IF(A67="","",IF(A67+1&lt;=VLOOKUP($A63,Year!$A$6:$B$17,2,0),A67+1,""))</f>
        <v>6</v>
      </c>
      <c r="C67" s="15">
        <f>IF(B67="","",IF(B67+1&lt;=VLOOKUP($A63,Year!$A$6:$B$17,2,0),B67+1,""))</f>
        <v>7</v>
      </c>
      <c r="D67" s="15">
        <f>IF(C67="","",IF(C67+1&lt;=VLOOKUP($A63,Year!$A$6:$B$17,2,0),C67+1,""))</f>
        <v>8</v>
      </c>
      <c r="E67" s="15">
        <f>IF(D67="","",IF(D67+1&lt;=VLOOKUP($A63,Year!$A$6:$B$17,2,0),D67+1,""))</f>
        <v>9</v>
      </c>
      <c r="F67" s="15">
        <f>IF(E67="","",IF(E67+1&lt;=VLOOKUP($A63,Year!$A$6:$B$17,2,0),E67+1,""))</f>
        <v>10</v>
      </c>
      <c r="G67" s="15">
        <f>IF(F67="","",IF(F67+1&lt;=VLOOKUP($A63,Year!$A$6:$B$17,2,0),F67+1,""))</f>
        <v>11</v>
      </c>
    </row>
    <row r="68" spans="1:7" ht="87" customHeight="1">
      <c r="A68" s="16"/>
      <c r="B68" s="16"/>
      <c r="C68" s="16"/>
      <c r="D68" s="16"/>
      <c r="E68" s="16"/>
      <c r="F68" s="16"/>
      <c r="G68" s="16"/>
    </row>
    <row r="69" spans="1:7">
      <c r="A69" s="15">
        <f>IF(G67="","",IF(G67+1&lt;=VLOOKUP($A63,Year!$A$6:$B$17,2,0),G67+1,""))</f>
        <v>12</v>
      </c>
      <c r="B69" s="15">
        <f>IF(A69="","",IF(A69+1&lt;=VLOOKUP($A63,Year!$A$6:$B$17,2,0),A69+1,""))</f>
        <v>13</v>
      </c>
      <c r="C69" s="15">
        <f>IF(B69="","",IF(B69+1&lt;=VLOOKUP($A63,Year!$A$6:$B$17,2,0),B69+1,""))</f>
        <v>14</v>
      </c>
      <c r="D69" s="15">
        <f>IF(C69="","",IF(C69+1&lt;=VLOOKUP($A63,Year!$A$6:$B$17,2,0),C69+1,""))</f>
        <v>15</v>
      </c>
      <c r="E69" s="15">
        <f>IF(D69="","",IF(D69+1&lt;=VLOOKUP($A63,Year!$A$6:$B$17,2,0),D69+1,""))</f>
        <v>16</v>
      </c>
      <c r="F69" s="15">
        <f>IF(E69="","",IF(E69+1&lt;=VLOOKUP($A63,Year!$A$6:$B$17,2,0),E69+1,""))</f>
        <v>17</v>
      </c>
      <c r="G69" s="15">
        <f>IF(F69="","",IF(F69+1&lt;=VLOOKUP($A63,Year!$A$6:$B$17,2,0),F69+1,""))</f>
        <v>18</v>
      </c>
    </row>
    <row r="70" spans="1:7" ht="87" customHeight="1">
      <c r="A70" s="16"/>
      <c r="B70" s="16"/>
      <c r="C70" s="16"/>
      <c r="D70" s="16"/>
      <c r="E70" s="16"/>
      <c r="F70" s="16"/>
      <c r="G70" s="16"/>
    </row>
    <row r="71" spans="1:7">
      <c r="A71" s="15">
        <f>IF(G69="","",IF(G69+1&lt;=VLOOKUP($A63,Year!$A$6:$B$17,2,0),G69+1,""))</f>
        <v>19</v>
      </c>
      <c r="B71" s="15">
        <f>IF(A71="","",IF(A71+1&lt;=VLOOKUP($A63,Year!$A$6:$B$17,2,0),A71+1,""))</f>
        <v>20</v>
      </c>
      <c r="C71" s="15">
        <f>IF(B71="","",IF(B71+1&lt;=VLOOKUP($A63,Year!$A$6:$B$17,2,0),B71+1,""))</f>
        <v>21</v>
      </c>
      <c r="D71" s="15">
        <f>IF(C71="","",IF(C71+1&lt;=VLOOKUP($A63,Year!$A$6:$B$17,2,0),C71+1,""))</f>
        <v>22</v>
      </c>
      <c r="E71" s="15">
        <f>IF(D71="","",IF(D71+1&lt;=VLOOKUP($A63,Year!$A$6:$B$17,2,0),D71+1,""))</f>
        <v>23</v>
      </c>
      <c r="F71" s="15">
        <f>IF(E71="","",IF(E71+1&lt;=VLOOKUP($A63,Year!$A$6:$B$17,2,0),E71+1,""))</f>
        <v>24</v>
      </c>
      <c r="G71" s="15">
        <f>IF(F71="","",IF(F71+1&lt;=VLOOKUP($A63,Year!$A$6:$B$17,2,0),F71+1,""))</f>
        <v>25</v>
      </c>
    </row>
    <row r="72" spans="1:7" ht="87" customHeight="1">
      <c r="A72" s="16"/>
      <c r="B72" s="16"/>
      <c r="C72" s="16"/>
      <c r="D72" s="16"/>
      <c r="E72" s="16"/>
      <c r="F72" s="16"/>
      <c r="G72" s="16"/>
    </row>
    <row r="73" spans="1:7">
      <c r="A73" s="15">
        <f>IF(G71="","",IF(G71+1&lt;=VLOOKUP($A63,Year!$A$6:$B$17,2,0),G71+1,""))</f>
        <v>26</v>
      </c>
      <c r="B73" s="15">
        <f>IF(A73="","",IF(A73+1&lt;=VLOOKUP($A63,Year!$A$6:$B$17,2,0),A73+1,""))</f>
        <v>27</v>
      </c>
      <c r="C73" s="15">
        <f>IF(B73="","",IF(B73+1&lt;=VLOOKUP($A63,Year!$A$6:$B$17,2,0),B73+1,""))</f>
        <v>28</v>
      </c>
      <c r="D73" s="15">
        <f>IF(C73="","",IF(C73+1&lt;=VLOOKUP($A63,Year!$A$6:$B$17,2,0),C73+1,""))</f>
        <v>29</v>
      </c>
      <c r="E73" s="15">
        <f>IF(D73="","",IF(D73+1&lt;=VLOOKUP($A63,Year!$A$6:$B$17,2,0),D73+1,""))</f>
        <v>30</v>
      </c>
      <c r="F73" s="15">
        <f>IF(E73="","",IF(E73+1&lt;=VLOOKUP($A63,Year!$A$6:$B$17,2,0),E73+1,""))</f>
        <v>31</v>
      </c>
      <c r="G73" s="15" t="str">
        <f>IF(F73="","",IF(F73+1&lt;=VLOOKUP($A63,Year!$A$6:$B$17,2,0),F73+1,""))</f>
        <v/>
      </c>
    </row>
    <row r="74" spans="1:7" ht="87" customHeight="1">
      <c r="A74" s="16"/>
      <c r="B74" s="16"/>
      <c r="C74" s="16"/>
      <c r="D74" s="16"/>
      <c r="E74" s="16"/>
      <c r="F74" s="16"/>
      <c r="G74" s="16"/>
    </row>
    <row r="75" spans="1:7">
      <c r="A75" s="15" t="str">
        <f>IF(G73="","",IF(G73+1&lt;=VLOOKUP($A63,Year!$A$6:$B$17,2,0),G73+1,""))</f>
        <v/>
      </c>
      <c r="B75" s="15" t="str">
        <f>IF(A75="","",IF(A75+1&lt;=VLOOKUP($A63,Year!$A$6:$B$17,2,0),A75+1,""))</f>
        <v/>
      </c>
      <c r="C75" s="15" t="str">
        <f>IF(B75="","",IF(B75+1&lt;=VLOOKUP($A63,Year!$A$6:$B$17,2,0),B75+1,""))</f>
        <v/>
      </c>
      <c r="D75" s="15" t="str">
        <f>IF(C75="","",IF(C75+1&lt;=VLOOKUP($A63,Year!$A$6:$B$17,2,0),C75+1,""))</f>
        <v/>
      </c>
      <c r="E75" s="15" t="str">
        <f>IF(D75="","",IF(D75+1&lt;=VLOOKUP($A63,Year!$A$6:$B$17,2,0),D75+1,""))</f>
        <v/>
      </c>
      <c r="F75" s="15" t="str">
        <f>IF(E75="","",IF(E75+1&lt;=VLOOKUP($A63,Year!$A$6:$B$17,2,0),E75+1,""))</f>
        <v/>
      </c>
      <c r="G75" s="15" t="str">
        <f>IF(F75="","",IF(F75+1&lt;=VLOOKUP($A63,Year!$A$6:$B$17,2,0),F75+1,""))</f>
        <v/>
      </c>
    </row>
    <row r="76" spans="1:7" ht="87" customHeight="1">
      <c r="A76" s="16"/>
      <c r="B76" s="16"/>
      <c r="C76" s="16"/>
      <c r="D76" s="16"/>
      <c r="E76" s="16"/>
      <c r="F76" s="16"/>
      <c r="G76" s="16"/>
    </row>
    <row r="77" spans="1:7">
      <c r="A77" s="17"/>
      <c r="B77" s="17"/>
      <c r="C77" s="17"/>
      <c r="D77" s="17"/>
      <c r="E77" s="17"/>
      <c r="F77" s="17"/>
      <c r="G77" s="17"/>
    </row>
    <row r="78" spans="1:7" ht="34.5">
      <c r="A78" s="18" t="s">
        <v>19</v>
      </c>
      <c r="B78" s="18"/>
      <c r="C78" s="18"/>
      <c r="D78" s="18"/>
      <c r="E78" s="18"/>
      <c r="F78" s="18"/>
      <c r="G78" s="18"/>
    </row>
    <row r="79" spans="1:7">
      <c r="A79" s="19" t="s">
        <v>1</v>
      </c>
      <c r="B79" s="19" t="s">
        <v>2</v>
      </c>
      <c r="C79" s="19" t="s">
        <v>3</v>
      </c>
      <c r="D79" s="19" t="s">
        <v>4</v>
      </c>
      <c r="E79" s="19" t="s">
        <v>5</v>
      </c>
      <c r="F79" s="19" t="s">
        <v>6</v>
      </c>
      <c r="G79" s="19" t="s">
        <v>7</v>
      </c>
    </row>
    <row r="80" spans="1:7">
      <c r="A80" s="15" t="str">
        <f>IF(VLOOKUP($A78,Year!$A$6:$C$17,3,0)=Monthly!A$3,1,"")</f>
        <v/>
      </c>
      <c r="B80" s="15" t="str">
        <f>IF(A80="",IF(VLOOKUP($A78,Year!$A$6:$C$17,3,0)=Monthly!B$3,1,""),A80+1)</f>
        <v/>
      </c>
      <c r="C80" s="15" t="str">
        <f>IF(B80="",IF(VLOOKUP($A78,Year!$A$6:$C$17,3,0)=Monthly!C$3,1,""),B80+1)</f>
        <v/>
      </c>
      <c r="D80" s="15" t="str">
        <f>IF(C80="",IF(VLOOKUP($A78,Year!$A$6:$C$17,3,0)=Monthly!D$3,1,""),C80+1)</f>
        <v/>
      </c>
      <c r="E80" s="15" t="str">
        <f>IF(D80="",IF(VLOOKUP($A78,Year!$A$6:$C$17,3,0)=Monthly!E$3,1,""),D80+1)</f>
        <v/>
      </c>
      <c r="F80" s="15" t="str">
        <f>IF(E80="",IF(VLOOKUP($A78,Year!$A$6:$C$17,3,0)=Monthly!F$3,1,""),E80+1)</f>
        <v/>
      </c>
      <c r="G80" s="15">
        <f>IF(F80="",IF(VLOOKUP($A78,Year!$A$6:$C$17,3,0)=Monthly!G$3,1,""),F80+1)</f>
        <v>1</v>
      </c>
    </row>
    <row r="81" spans="1:7" ht="87" customHeight="1">
      <c r="A81" s="16"/>
      <c r="B81" s="16"/>
      <c r="C81" s="16"/>
      <c r="D81" s="16"/>
      <c r="E81" s="16"/>
      <c r="F81" s="16"/>
      <c r="G81" s="16"/>
    </row>
    <row r="82" spans="1:7">
      <c r="A82" s="15">
        <f>IF(G80="","",IF(G80+1&lt;=VLOOKUP($A78,Year!$A$6:$B$17,2,0),G80+1,""))</f>
        <v>2</v>
      </c>
      <c r="B82" s="15">
        <f>IF(A82="","",IF(A82+1&lt;=VLOOKUP($A78,Year!$A$6:$B$17,2,0),A82+1,""))</f>
        <v>3</v>
      </c>
      <c r="C82" s="15">
        <f>IF(B82="","",IF(B82+1&lt;=VLOOKUP($A78,Year!$A$6:$B$17,2,0),B82+1,""))</f>
        <v>4</v>
      </c>
      <c r="D82" s="15">
        <f>IF(C82="","",IF(C82+1&lt;=VLOOKUP($A78,Year!$A$6:$B$17,2,0),C82+1,""))</f>
        <v>5</v>
      </c>
      <c r="E82" s="15">
        <f>IF(D82="","",IF(D82+1&lt;=VLOOKUP($A78,Year!$A$6:$B$17,2,0),D82+1,""))</f>
        <v>6</v>
      </c>
      <c r="F82" s="15">
        <f>IF(E82="","",IF(E82+1&lt;=VLOOKUP($A78,Year!$A$6:$B$17,2,0),E82+1,""))</f>
        <v>7</v>
      </c>
      <c r="G82" s="15">
        <f>IF(F82="","",IF(F82+1&lt;=VLOOKUP($A78,Year!$A$6:$B$17,2,0),F82+1,""))</f>
        <v>8</v>
      </c>
    </row>
    <row r="83" spans="1:7" ht="87" customHeight="1">
      <c r="A83" s="16"/>
      <c r="B83" s="16"/>
      <c r="C83" s="16"/>
      <c r="D83" s="16"/>
      <c r="E83" s="16"/>
      <c r="F83" s="16"/>
      <c r="G83" s="16"/>
    </row>
    <row r="84" spans="1:7">
      <c r="A84" s="15">
        <f>IF(G82="","",IF(G82+1&lt;=VLOOKUP($A78,Year!$A$6:$B$17,2,0),G82+1,""))</f>
        <v>9</v>
      </c>
      <c r="B84" s="15">
        <f>IF(A84="","",IF(A84+1&lt;=VLOOKUP($A78,Year!$A$6:$B$17,2,0),A84+1,""))</f>
        <v>10</v>
      </c>
      <c r="C84" s="15">
        <f>IF(B84="","",IF(B84+1&lt;=VLOOKUP($A78,Year!$A$6:$B$17,2,0),B84+1,""))</f>
        <v>11</v>
      </c>
      <c r="D84" s="15">
        <f>IF(C84="","",IF(C84+1&lt;=VLOOKUP($A78,Year!$A$6:$B$17,2,0),C84+1,""))</f>
        <v>12</v>
      </c>
      <c r="E84" s="15">
        <f>IF(D84="","",IF(D84+1&lt;=VLOOKUP($A78,Year!$A$6:$B$17,2,0),D84+1,""))</f>
        <v>13</v>
      </c>
      <c r="F84" s="15">
        <f>IF(E84="","",IF(E84+1&lt;=VLOOKUP($A78,Year!$A$6:$B$17,2,0),E84+1,""))</f>
        <v>14</v>
      </c>
      <c r="G84" s="15">
        <f>IF(F84="","",IF(F84+1&lt;=VLOOKUP($A78,Year!$A$6:$B$17,2,0),F84+1,""))</f>
        <v>15</v>
      </c>
    </row>
    <row r="85" spans="1:7" ht="87" customHeight="1">
      <c r="A85" s="16"/>
      <c r="B85" s="16"/>
      <c r="C85" s="16"/>
      <c r="D85" s="16"/>
      <c r="E85" s="16"/>
      <c r="F85" s="16"/>
      <c r="G85" s="16"/>
    </row>
    <row r="86" spans="1:7">
      <c r="A86" s="15">
        <f>IF(G84="","",IF(G84+1&lt;=VLOOKUP($A78,Year!$A$6:$B$17,2,0),G84+1,""))</f>
        <v>16</v>
      </c>
      <c r="B86" s="15">
        <f>IF(A86="","",IF(A86+1&lt;=VLOOKUP($A78,Year!$A$6:$B$17,2,0),A86+1,""))</f>
        <v>17</v>
      </c>
      <c r="C86" s="15">
        <f>IF(B86="","",IF(B86+1&lt;=VLOOKUP($A78,Year!$A$6:$B$17,2,0),B86+1,""))</f>
        <v>18</v>
      </c>
      <c r="D86" s="15">
        <f>IF(C86="","",IF(C86+1&lt;=VLOOKUP($A78,Year!$A$6:$B$17,2,0),C86+1,""))</f>
        <v>19</v>
      </c>
      <c r="E86" s="15">
        <f>IF(D86="","",IF(D86+1&lt;=VLOOKUP($A78,Year!$A$6:$B$17,2,0),D86+1,""))</f>
        <v>20</v>
      </c>
      <c r="F86" s="15">
        <f>IF(E86="","",IF(E86+1&lt;=VLOOKUP($A78,Year!$A$6:$B$17,2,0),E86+1,""))</f>
        <v>21</v>
      </c>
      <c r="G86" s="15">
        <f>IF(F86="","",IF(F86+1&lt;=VLOOKUP($A78,Year!$A$6:$B$17,2,0),F86+1,""))</f>
        <v>22</v>
      </c>
    </row>
    <row r="87" spans="1:7" ht="87" customHeight="1">
      <c r="A87" s="16"/>
      <c r="B87" s="16"/>
      <c r="C87" s="16"/>
      <c r="D87" s="16"/>
      <c r="E87" s="16"/>
      <c r="F87" s="16"/>
      <c r="G87" s="16"/>
    </row>
    <row r="88" spans="1:7">
      <c r="A88" s="15">
        <f>IF(G86="","",IF(G86+1&lt;=VLOOKUP($A78,Year!$A$6:$B$17,2,0),G86+1,""))</f>
        <v>23</v>
      </c>
      <c r="B88" s="15">
        <f>IF(A88="","",IF(A88+1&lt;=VLOOKUP($A78,Year!$A$6:$B$17,2,0),A88+1,""))</f>
        <v>24</v>
      </c>
      <c r="C88" s="15">
        <f>IF(B88="","",IF(B88+1&lt;=VLOOKUP($A78,Year!$A$6:$B$17,2,0),B88+1,""))</f>
        <v>25</v>
      </c>
      <c r="D88" s="15">
        <f>IF(C88="","",IF(C88+1&lt;=VLOOKUP($A78,Year!$A$6:$B$17,2,0),C88+1,""))</f>
        <v>26</v>
      </c>
      <c r="E88" s="15">
        <f>IF(D88="","",IF(D88+1&lt;=VLOOKUP($A78,Year!$A$6:$B$17,2,0),D88+1,""))</f>
        <v>27</v>
      </c>
      <c r="F88" s="15">
        <f>IF(E88="","",IF(E88+1&lt;=VLOOKUP($A78,Year!$A$6:$B$17,2,0),E88+1,""))</f>
        <v>28</v>
      </c>
      <c r="G88" s="15">
        <f>IF(F88="","",IF(F88+1&lt;=VLOOKUP($A78,Year!$A$6:$B$17,2,0),F88+1,""))</f>
        <v>29</v>
      </c>
    </row>
    <row r="89" spans="1:7" ht="87" customHeight="1">
      <c r="A89" s="16"/>
      <c r="B89" s="16"/>
      <c r="C89" s="16"/>
      <c r="D89" s="16"/>
      <c r="E89" s="16"/>
      <c r="F89" s="16"/>
      <c r="G89" s="16"/>
    </row>
    <row r="90" spans="1:7">
      <c r="A90" s="15">
        <f>IF(G88="","",IF(G88+1&lt;=VLOOKUP($A78,Year!$A$6:$B$17,2,0),G88+1,""))</f>
        <v>30</v>
      </c>
      <c r="B90" s="15" t="str">
        <f>IF(A90="","",IF(A90+1&lt;=VLOOKUP($A78,Year!$A$6:$B$17,2,0),A90+1,""))</f>
        <v/>
      </c>
      <c r="C90" s="15" t="str">
        <f>IF(B90="","",IF(B90+1&lt;=VLOOKUP($A78,Year!$A$6:$B$17,2,0),B90+1,""))</f>
        <v/>
      </c>
      <c r="D90" s="15" t="str">
        <f>IF(C90="","",IF(C90+1&lt;=VLOOKUP($A78,Year!$A$6:$B$17,2,0),C90+1,""))</f>
        <v/>
      </c>
      <c r="E90" s="15" t="str">
        <f>IF(D90="","",IF(D90+1&lt;=VLOOKUP($A78,Year!$A$6:$B$17,2,0),D90+1,""))</f>
        <v/>
      </c>
      <c r="F90" s="15" t="str">
        <f>IF(E90="","",IF(E90+1&lt;=VLOOKUP($A78,Year!$A$6:$B$17,2,0),E90+1,""))</f>
        <v/>
      </c>
      <c r="G90" s="15" t="str">
        <f>IF(F90="","",IF(F90+1&lt;=VLOOKUP($A78,Year!$A$6:$B$17,2,0),F90+1,""))</f>
        <v/>
      </c>
    </row>
    <row r="91" spans="1:7" ht="87" customHeight="1">
      <c r="A91" s="16"/>
      <c r="B91" s="16"/>
      <c r="C91" s="16"/>
      <c r="D91" s="16"/>
      <c r="E91" s="16"/>
      <c r="F91" s="16"/>
      <c r="G91" s="16"/>
    </row>
    <row r="92" spans="1:7">
      <c r="A92" s="17"/>
      <c r="B92" s="17"/>
      <c r="C92" s="17"/>
      <c r="D92" s="17"/>
      <c r="E92" s="17"/>
      <c r="F92" s="17"/>
      <c r="G92" s="17"/>
    </row>
    <row r="93" spans="1:7" ht="34.5">
      <c r="A93" s="18" t="s">
        <v>20</v>
      </c>
      <c r="B93" s="18"/>
      <c r="C93" s="18"/>
      <c r="D93" s="18"/>
      <c r="E93" s="18"/>
      <c r="F93" s="18"/>
      <c r="G93" s="18"/>
    </row>
    <row r="94" spans="1:7">
      <c r="A94" s="19" t="s">
        <v>1</v>
      </c>
      <c r="B94" s="19" t="s">
        <v>2</v>
      </c>
      <c r="C94" s="19" t="s">
        <v>3</v>
      </c>
      <c r="D94" s="19" t="s">
        <v>4</v>
      </c>
      <c r="E94" s="19" t="s">
        <v>5</v>
      </c>
      <c r="F94" s="19" t="s">
        <v>6</v>
      </c>
      <c r="G94" s="19" t="s">
        <v>7</v>
      </c>
    </row>
    <row r="95" spans="1:7">
      <c r="A95" s="15" t="str">
        <f>IF(VLOOKUP($A93,Year!$A$6:$C$17,3,0)=Monthly!A$3,1,"")</f>
        <v/>
      </c>
      <c r="B95" s="15">
        <f>IF(A95="",IF(VLOOKUP($A93,Year!$A$6:$C$17,3,0)=Monthly!B$3,1,""),A95+1)</f>
        <v>1</v>
      </c>
      <c r="C95" s="15">
        <f>IF(B95="",IF(VLOOKUP($A93,Year!$A$6:$C$17,3,0)=Monthly!C$3,1,""),B95+1)</f>
        <v>2</v>
      </c>
      <c r="D95" s="15">
        <f>IF(C95="",IF(VLOOKUP($A93,Year!$A$6:$C$17,3,0)=Monthly!D$3,1,""),C95+1)</f>
        <v>3</v>
      </c>
      <c r="E95" s="15">
        <f>IF(D95="",IF(VLOOKUP($A93,Year!$A$6:$C$17,3,0)=Monthly!E$3,1,""),D95+1)</f>
        <v>4</v>
      </c>
      <c r="F95" s="15">
        <f>IF(E95="",IF(VLOOKUP($A93,Year!$A$6:$C$17,3,0)=Monthly!F$3,1,""),E95+1)</f>
        <v>5</v>
      </c>
      <c r="G95" s="15">
        <f>IF(F95="",IF(VLOOKUP($A93,Year!$A$6:$C$17,3,0)=Monthly!G$3,1,""),F95+1)</f>
        <v>6</v>
      </c>
    </row>
    <row r="96" spans="1:7" ht="87" customHeight="1">
      <c r="A96" s="16"/>
      <c r="B96" s="16"/>
      <c r="C96" s="16"/>
      <c r="D96" s="16"/>
      <c r="E96" s="16"/>
      <c r="F96" s="16"/>
      <c r="G96" s="16"/>
    </row>
    <row r="97" spans="1:7">
      <c r="A97" s="15">
        <f>IF(G95="","",IF(G95+1&lt;=VLOOKUP($A93,Year!$A$6:$B$17,2,0),G95+1,""))</f>
        <v>7</v>
      </c>
      <c r="B97" s="15">
        <f>IF(A97="","",IF(A97+1&lt;=VLOOKUP($A93,Year!$A$6:$B$17,2,0),A97+1,""))</f>
        <v>8</v>
      </c>
      <c r="C97" s="15">
        <f>IF(B97="","",IF(B97+1&lt;=VLOOKUP($A93,Year!$A$6:$B$17,2,0),B97+1,""))</f>
        <v>9</v>
      </c>
      <c r="D97" s="15">
        <f>IF(C97="","",IF(C97+1&lt;=VLOOKUP($A93,Year!$A$6:$B$17,2,0),C97+1,""))</f>
        <v>10</v>
      </c>
      <c r="E97" s="15">
        <f>IF(D97="","",IF(D97+1&lt;=VLOOKUP($A93,Year!$A$6:$B$17,2,0),D97+1,""))</f>
        <v>11</v>
      </c>
      <c r="F97" s="15">
        <f>IF(E97="","",IF(E97+1&lt;=VLOOKUP($A93,Year!$A$6:$B$17,2,0),E97+1,""))</f>
        <v>12</v>
      </c>
      <c r="G97" s="15">
        <f>IF(F97="","",IF(F97+1&lt;=VLOOKUP($A93,Year!$A$6:$B$17,2,0),F97+1,""))</f>
        <v>13</v>
      </c>
    </row>
    <row r="98" spans="1:7" ht="87" customHeight="1">
      <c r="A98" s="16"/>
      <c r="B98" s="16"/>
      <c r="C98" s="16"/>
      <c r="D98" s="16"/>
      <c r="E98" s="16"/>
      <c r="F98" s="16"/>
      <c r="G98" s="16"/>
    </row>
    <row r="99" spans="1:7">
      <c r="A99" s="15">
        <f>IF(G97="","",IF(G97+1&lt;=VLOOKUP($A93,Year!$A$6:$B$17,2,0),G97+1,""))</f>
        <v>14</v>
      </c>
      <c r="B99" s="15">
        <f>IF(A99="","",IF(A99+1&lt;=VLOOKUP($A93,Year!$A$6:$B$17,2,0),A99+1,""))</f>
        <v>15</v>
      </c>
      <c r="C99" s="15">
        <f>IF(B99="","",IF(B99+1&lt;=VLOOKUP($A93,Year!$A$6:$B$17,2,0),B99+1,""))</f>
        <v>16</v>
      </c>
      <c r="D99" s="15">
        <f>IF(C99="","",IF(C99+1&lt;=VLOOKUP($A93,Year!$A$6:$B$17,2,0),C99+1,""))</f>
        <v>17</v>
      </c>
      <c r="E99" s="15">
        <f>IF(D99="","",IF(D99+1&lt;=VLOOKUP($A93,Year!$A$6:$B$17,2,0),D99+1,""))</f>
        <v>18</v>
      </c>
      <c r="F99" s="15">
        <f>IF(E99="","",IF(E99+1&lt;=VLOOKUP($A93,Year!$A$6:$B$17,2,0),E99+1,""))</f>
        <v>19</v>
      </c>
      <c r="G99" s="15">
        <f>IF(F99="","",IF(F99+1&lt;=VLOOKUP($A93,Year!$A$6:$B$17,2,0),F99+1,""))</f>
        <v>20</v>
      </c>
    </row>
    <row r="100" spans="1:7" ht="87" customHeight="1">
      <c r="A100" s="16"/>
      <c r="B100" s="16"/>
      <c r="C100" s="16"/>
      <c r="D100" s="16"/>
      <c r="E100" s="16"/>
      <c r="F100" s="16"/>
      <c r="G100" s="16"/>
    </row>
    <row r="101" spans="1:7">
      <c r="A101" s="15">
        <f>IF(G99="","",IF(G99+1&lt;=VLOOKUP($A93,Year!$A$6:$B$17,2,0),G99+1,""))</f>
        <v>21</v>
      </c>
      <c r="B101" s="15">
        <f>IF(A101="","",IF(A101+1&lt;=VLOOKUP($A93,Year!$A$6:$B$17,2,0),A101+1,""))</f>
        <v>22</v>
      </c>
      <c r="C101" s="15">
        <f>IF(B101="","",IF(B101+1&lt;=VLOOKUP($A93,Year!$A$6:$B$17,2,0),B101+1,""))</f>
        <v>23</v>
      </c>
      <c r="D101" s="15">
        <f>IF(C101="","",IF(C101+1&lt;=VLOOKUP($A93,Year!$A$6:$B$17,2,0),C101+1,""))</f>
        <v>24</v>
      </c>
      <c r="E101" s="15">
        <f>IF(D101="","",IF(D101+1&lt;=VLOOKUP($A93,Year!$A$6:$B$17,2,0),D101+1,""))</f>
        <v>25</v>
      </c>
      <c r="F101" s="15">
        <f>IF(E101="","",IF(E101+1&lt;=VLOOKUP($A93,Year!$A$6:$B$17,2,0),E101+1,""))</f>
        <v>26</v>
      </c>
      <c r="G101" s="15">
        <f>IF(F101="","",IF(F101+1&lt;=VLOOKUP($A93,Year!$A$6:$B$17,2,0),F101+1,""))</f>
        <v>27</v>
      </c>
    </row>
    <row r="102" spans="1:7" ht="87" customHeight="1">
      <c r="A102" s="16"/>
      <c r="B102" s="16"/>
      <c r="C102" s="16"/>
      <c r="D102" s="16"/>
      <c r="E102" s="16"/>
      <c r="F102" s="16"/>
      <c r="G102" s="16"/>
    </row>
    <row r="103" spans="1:7">
      <c r="A103" s="15">
        <f>IF(G101="","",IF(G101+1&lt;=VLOOKUP($A93,Year!$A$6:$B$17,2,0),G101+1,""))</f>
        <v>28</v>
      </c>
      <c r="B103" s="15">
        <f>IF(A103="","",IF(A103+1&lt;=VLOOKUP($A93,Year!$A$6:$B$17,2,0),A103+1,""))</f>
        <v>29</v>
      </c>
      <c r="C103" s="15">
        <f>IF(B103="","",IF(B103+1&lt;=VLOOKUP($A93,Year!$A$6:$B$17,2,0),B103+1,""))</f>
        <v>30</v>
      </c>
      <c r="D103" s="15">
        <f>IF(C103="","",IF(C103+1&lt;=VLOOKUP($A93,Year!$A$6:$B$17,2,0),C103+1,""))</f>
        <v>31</v>
      </c>
      <c r="E103" s="15" t="str">
        <f>IF(D103="","",IF(D103+1&lt;=VLOOKUP($A93,Year!$A$6:$B$17,2,0),D103+1,""))</f>
        <v/>
      </c>
      <c r="F103" s="15" t="str">
        <f>IF(E103="","",IF(E103+1&lt;=VLOOKUP($A93,Year!$A$6:$B$17,2,0),E103+1,""))</f>
        <v/>
      </c>
      <c r="G103" s="15" t="str">
        <f>IF(F103="","",IF(F103+1&lt;=VLOOKUP($A93,Year!$A$6:$B$17,2,0),F103+1,""))</f>
        <v/>
      </c>
    </row>
    <row r="104" spans="1:7" ht="87" customHeight="1">
      <c r="A104" s="16"/>
      <c r="B104" s="16"/>
      <c r="C104" s="16"/>
      <c r="D104" s="16"/>
      <c r="E104" s="16"/>
      <c r="F104" s="16"/>
      <c r="G104" s="16"/>
    </row>
    <row r="105" spans="1:7">
      <c r="A105" s="15" t="str">
        <f>IF(G103="","",IF(G103+1&lt;=VLOOKUP($A93,Year!$A$6:$B$17,2,0),G103+1,""))</f>
        <v/>
      </c>
      <c r="B105" s="15" t="str">
        <f>IF(A105="","",IF(A105+1&lt;=VLOOKUP($A93,Year!$A$6:$B$17,2,0),A105+1,""))</f>
        <v/>
      </c>
      <c r="C105" s="15" t="str">
        <f>IF(B105="","",IF(B105+1&lt;=VLOOKUP($A93,Year!$A$6:$B$17,2,0),B105+1,""))</f>
        <v/>
      </c>
      <c r="D105" s="15" t="str">
        <f>IF(C105="","",IF(C105+1&lt;=VLOOKUP($A93,Year!$A$6:$B$17,2,0),C105+1,""))</f>
        <v/>
      </c>
      <c r="E105" s="15" t="str">
        <f>IF(D105="","",IF(D105+1&lt;=VLOOKUP($A93,Year!$A$6:$B$17,2,0),D105+1,""))</f>
        <v/>
      </c>
      <c r="F105" s="15" t="str">
        <f>IF(E105="","",IF(E105+1&lt;=VLOOKUP($A93,Year!$A$6:$B$17,2,0),E105+1,""))</f>
        <v/>
      </c>
      <c r="G105" s="15" t="str">
        <f>IF(F105="","",IF(F105+1&lt;=VLOOKUP($A93,Year!$A$6:$B$17,2,0),F105+1,""))</f>
        <v/>
      </c>
    </row>
    <row r="106" spans="1:7" ht="87" customHeight="1">
      <c r="A106" s="16"/>
      <c r="B106" s="16"/>
      <c r="C106" s="16"/>
      <c r="D106" s="16"/>
      <c r="E106" s="16"/>
      <c r="F106" s="16"/>
      <c r="G106" s="16"/>
    </row>
    <row r="107" spans="1:7">
      <c r="A107" s="17"/>
      <c r="B107" s="17"/>
      <c r="C107" s="17"/>
      <c r="D107" s="17"/>
      <c r="E107" s="17"/>
      <c r="F107" s="17"/>
      <c r="G107" s="17"/>
    </row>
    <row r="108" spans="1:7" ht="34.5">
      <c r="A108" s="18" t="s">
        <v>21</v>
      </c>
      <c r="B108" s="18"/>
      <c r="C108" s="18"/>
      <c r="D108" s="18"/>
      <c r="E108" s="18"/>
      <c r="F108" s="18"/>
      <c r="G108" s="18"/>
    </row>
    <row r="109" spans="1:7">
      <c r="A109" s="19" t="s">
        <v>1</v>
      </c>
      <c r="B109" s="19" t="s">
        <v>2</v>
      </c>
      <c r="C109" s="19" t="s">
        <v>3</v>
      </c>
      <c r="D109" s="19" t="s">
        <v>4</v>
      </c>
      <c r="E109" s="19" t="s">
        <v>5</v>
      </c>
      <c r="F109" s="19" t="s">
        <v>6</v>
      </c>
      <c r="G109" s="19" t="s">
        <v>7</v>
      </c>
    </row>
    <row r="110" spans="1:7">
      <c r="A110" s="15" t="str">
        <f>IF(VLOOKUP($A108,Year!$A$6:$C$17,3,0)=Monthly!A$3,1,"")</f>
        <v/>
      </c>
      <c r="B110" s="15" t="str">
        <f>IF(A110="",IF(VLOOKUP($A108,Year!$A$6:$C$17,3,0)=Monthly!B$3,1,""),A110+1)</f>
        <v/>
      </c>
      <c r="C110" s="15" t="str">
        <f>IF(B110="",IF(VLOOKUP($A108,Year!$A$6:$C$17,3,0)=Monthly!C$3,1,""),B110+1)</f>
        <v/>
      </c>
      <c r="D110" s="15" t="str">
        <f>IF(C110="",IF(VLOOKUP($A108,Year!$A$6:$C$17,3,0)=Monthly!D$3,1,""),C110+1)</f>
        <v/>
      </c>
      <c r="E110" s="15">
        <f>IF(D110="",IF(VLOOKUP($A108,Year!$A$6:$C$17,3,0)=Monthly!E$3,1,""),D110+1)</f>
        <v>1</v>
      </c>
      <c r="F110" s="15">
        <f>IF(E110="",IF(VLOOKUP($A108,Year!$A$6:$C$17,3,0)=Monthly!F$3,1,""),E110+1)</f>
        <v>2</v>
      </c>
      <c r="G110" s="15">
        <f>IF(F110="",IF(VLOOKUP($A108,Year!$A$6:$C$17,3,0)=Monthly!G$3,1,""),F110+1)</f>
        <v>3</v>
      </c>
    </row>
    <row r="111" spans="1:7" ht="87" customHeight="1">
      <c r="A111" s="16"/>
      <c r="B111" s="16"/>
      <c r="C111" s="16"/>
      <c r="D111" s="16"/>
      <c r="E111" s="16"/>
      <c r="F111" s="16"/>
      <c r="G111" s="16"/>
    </row>
    <row r="112" spans="1:7">
      <c r="A112" s="15">
        <f>IF(G110="","",IF(G110+1&lt;=VLOOKUP($A108,Year!$A$6:$B$17,2,0),G110+1,""))</f>
        <v>4</v>
      </c>
      <c r="B112" s="15">
        <f>IF(A112="","",IF(A112+1&lt;=VLOOKUP($A108,Year!$A$6:$B$17,2,0),A112+1,""))</f>
        <v>5</v>
      </c>
      <c r="C112" s="15">
        <f>IF(B112="","",IF(B112+1&lt;=VLOOKUP($A108,Year!$A$6:$B$17,2,0),B112+1,""))</f>
        <v>6</v>
      </c>
      <c r="D112" s="15">
        <f>IF(C112="","",IF(C112+1&lt;=VLOOKUP($A108,Year!$A$6:$B$17,2,0),C112+1,""))</f>
        <v>7</v>
      </c>
      <c r="E112" s="15">
        <f>IF(D112="","",IF(D112+1&lt;=VLOOKUP($A108,Year!$A$6:$B$17,2,0),D112+1,""))</f>
        <v>8</v>
      </c>
      <c r="F112" s="15">
        <f>IF(E112="","",IF(E112+1&lt;=VLOOKUP($A108,Year!$A$6:$B$17,2,0),E112+1,""))</f>
        <v>9</v>
      </c>
      <c r="G112" s="15">
        <f>IF(F112="","",IF(F112+1&lt;=VLOOKUP($A108,Year!$A$6:$B$17,2,0),F112+1,""))</f>
        <v>10</v>
      </c>
    </row>
    <row r="113" spans="1:7" ht="87" customHeight="1">
      <c r="A113" s="16"/>
      <c r="B113" s="16"/>
      <c r="C113" s="16"/>
      <c r="D113" s="16"/>
      <c r="E113" s="16"/>
      <c r="F113" s="16"/>
      <c r="G113" s="16"/>
    </row>
    <row r="114" spans="1:7">
      <c r="A114" s="15">
        <f>IF(G112="","",IF(G112+1&lt;=VLOOKUP($A108,Year!$A$6:$B$17,2,0),G112+1,""))</f>
        <v>11</v>
      </c>
      <c r="B114" s="15">
        <f>IF(A114="","",IF(A114+1&lt;=VLOOKUP($A108,Year!$A$6:$B$17,2,0),A114+1,""))</f>
        <v>12</v>
      </c>
      <c r="C114" s="15">
        <f>IF(B114="","",IF(B114+1&lt;=VLOOKUP($A108,Year!$A$6:$B$17,2,0),B114+1,""))</f>
        <v>13</v>
      </c>
      <c r="D114" s="15">
        <f>IF(C114="","",IF(C114+1&lt;=VLOOKUP($A108,Year!$A$6:$B$17,2,0),C114+1,""))</f>
        <v>14</v>
      </c>
      <c r="E114" s="15">
        <f>IF(D114="","",IF(D114+1&lt;=VLOOKUP($A108,Year!$A$6:$B$17,2,0),D114+1,""))</f>
        <v>15</v>
      </c>
      <c r="F114" s="15">
        <f>IF(E114="","",IF(E114+1&lt;=VLOOKUP($A108,Year!$A$6:$B$17,2,0),E114+1,""))</f>
        <v>16</v>
      </c>
      <c r="G114" s="15">
        <f>IF(F114="","",IF(F114+1&lt;=VLOOKUP($A108,Year!$A$6:$B$17,2,0),F114+1,""))</f>
        <v>17</v>
      </c>
    </row>
    <row r="115" spans="1:7" ht="87" customHeight="1">
      <c r="A115" s="16"/>
      <c r="B115" s="16"/>
      <c r="C115" s="16"/>
      <c r="D115" s="16"/>
      <c r="E115" s="16"/>
      <c r="F115" s="16"/>
      <c r="G115" s="16"/>
    </row>
    <row r="116" spans="1:7">
      <c r="A116" s="15">
        <f>IF(G114="","",IF(G114+1&lt;=VLOOKUP($A108,Year!$A$6:$B$17,2,0),G114+1,""))</f>
        <v>18</v>
      </c>
      <c r="B116" s="15">
        <f>IF(A116="","",IF(A116+1&lt;=VLOOKUP($A108,Year!$A$6:$B$17,2,0),A116+1,""))</f>
        <v>19</v>
      </c>
      <c r="C116" s="15">
        <f>IF(B116="","",IF(B116+1&lt;=VLOOKUP($A108,Year!$A$6:$B$17,2,0),B116+1,""))</f>
        <v>20</v>
      </c>
      <c r="D116" s="15">
        <f>IF(C116="","",IF(C116+1&lt;=VLOOKUP($A108,Year!$A$6:$B$17,2,0),C116+1,""))</f>
        <v>21</v>
      </c>
      <c r="E116" s="15">
        <f>IF(D116="","",IF(D116+1&lt;=VLOOKUP($A108,Year!$A$6:$B$17,2,0),D116+1,""))</f>
        <v>22</v>
      </c>
      <c r="F116" s="15">
        <f>IF(E116="","",IF(E116+1&lt;=VLOOKUP($A108,Year!$A$6:$B$17,2,0),E116+1,""))</f>
        <v>23</v>
      </c>
      <c r="G116" s="15">
        <f>IF(F116="","",IF(F116+1&lt;=VLOOKUP($A108,Year!$A$6:$B$17,2,0),F116+1,""))</f>
        <v>24</v>
      </c>
    </row>
    <row r="117" spans="1:7" ht="87" customHeight="1">
      <c r="A117" s="16"/>
      <c r="B117" s="16"/>
      <c r="C117" s="16"/>
      <c r="D117" s="16"/>
      <c r="E117" s="16"/>
      <c r="F117" s="16"/>
      <c r="G117" s="16"/>
    </row>
    <row r="118" spans="1:7">
      <c r="A118" s="15">
        <f>IF(G116="","",IF(G116+1&lt;=VLOOKUP($A108,Year!$A$6:$B$17,2,0),G116+1,""))</f>
        <v>25</v>
      </c>
      <c r="B118" s="15">
        <f>IF(A118="","",IF(A118+1&lt;=VLOOKUP($A108,Year!$A$6:$B$17,2,0),A118+1,""))</f>
        <v>26</v>
      </c>
      <c r="C118" s="15">
        <f>IF(B118="","",IF(B118+1&lt;=VLOOKUP($A108,Year!$A$6:$B$17,2,0),B118+1,""))</f>
        <v>27</v>
      </c>
      <c r="D118" s="15">
        <f>IF(C118="","",IF(C118+1&lt;=VLOOKUP($A108,Year!$A$6:$B$17,2,0),C118+1,""))</f>
        <v>28</v>
      </c>
      <c r="E118" s="15">
        <f>IF(D118="","",IF(D118+1&lt;=VLOOKUP($A108,Year!$A$6:$B$17,2,0),D118+1,""))</f>
        <v>29</v>
      </c>
      <c r="F118" s="15">
        <f>IF(E118="","",IF(E118+1&lt;=VLOOKUP($A108,Year!$A$6:$B$17,2,0),E118+1,""))</f>
        <v>30</v>
      </c>
      <c r="G118" s="15">
        <f>IF(F118="","",IF(F118+1&lt;=VLOOKUP($A108,Year!$A$6:$B$17,2,0),F118+1,""))</f>
        <v>31</v>
      </c>
    </row>
    <row r="119" spans="1:7" ht="87" customHeight="1">
      <c r="A119" s="16"/>
      <c r="B119" s="16"/>
      <c r="C119" s="16"/>
      <c r="D119" s="16"/>
      <c r="E119" s="16"/>
      <c r="F119" s="16"/>
      <c r="G119" s="16"/>
    </row>
    <row r="120" spans="1:7">
      <c r="A120" s="15" t="str">
        <f>IF(G118="","",IF(G118+1&lt;=VLOOKUP($A108,Year!$A$6:$B$17,2,0),G118+1,""))</f>
        <v/>
      </c>
      <c r="B120" s="15" t="str">
        <f>IF(A120="","",IF(A120+1&lt;=VLOOKUP($A108,Year!$A$6:$B$17,2,0),A120+1,""))</f>
        <v/>
      </c>
      <c r="C120" s="15" t="str">
        <f>IF(B120="","",IF(B120+1&lt;=VLOOKUP($A108,Year!$A$6:$B$17,2,0),B120+1,""))</f>
        <v/>
      </c>
      <c r="D120" s="15" t="str">
        <f>IF(C120="","",IF(C120+1&lt;=VLOOKUP($A108,Year!$A$6:$B$17,2,0),C120+1,""))</f>
        <v/>
      </c>
      <c r="E120" s="15" t="str">
        <f>IF(D120="","",IF(D120+1&lt;=VLOOKUP($A108,Year!$A$6:$B$17,2,0),D120+1,""))</f>
        <v/>
      </c>
      <c r="F120" s="15" t="str">
        <f>IF(E120="","",IF(E120+1&lt;=VLOOKUP($A108,Year!$A$6:$B$17,2,0),E120+1,""))</f>
        <v/>
      </c>
      <c r="G120" s="15" t="str">
        <f>IF(F120="","",IF(F120+1&lt;=VLOOKUP($A108,Year!$A$6:$B$17,2,0),F120+1,""))</f>
        <v/>
      </c>
    </row>
    <row r="121" spans="1:7" ht="87" customHeight="1">
      <c r="A121" s="16"/>
      <c r="B121" s="16"/>
      <c r="C121" s="16"/>
      <c r="D121" s="16"/>
      <c r="E121" s="16"/>
      <c r="F121" s="16"/>
      <c r="G121" s="16"/>
    </row>
    <row r="122" spans="1:7">
      <c r="A122" s="17"/>
      <c r="B122" s="17"/>
      <c r="C122" s="17"/>
      <c r="D122" s="17"/>
      <c r="E122" s="17"/>
      <c r="F122" s="17"/>
      <c r="G122" s="17"/>
    </row>
    <row r="123" spans="1:7" ht="34.5">
      <c r="A123" s="18" t="s">
        <v>0</v>
      </c>
      <c r="B123" s="18"/>
      <c r="C123" s="18"/>
      <c r="D123" s="18"/>
      <c r="E123" s="18"/>
      <c r="F123" s="18"/>
      <c r="G123" s="18"/>
    </row>
    <row r="124" spans="1:7">
      <c r="A124" s="19" t="s">
        <v>1</v>
      </c>
      <c r="B124" s="19" t="s">
        <v>2</v>
      </c>
      <c r="C124" s="19" t="s">
        <v>3</v>
      </c>
      <c r="D124" s="19" t="s">
        <v>4</v>
      </c>
      <c r="E124" s="19" t="s">
        <v>5</v>
      </c>
      <c r="F124" s="19" t="s">
        <v>6</v>
      </c>
      <c r="G124" s="19" t="s">
        <v>7</v>
      </c>
    </row>
    <row r="125" spans="1:7">
      <c r="A125" s="15">
        <f>IF(VLOOKUP($A123,Year!$A$6:$C$17,3,0)=Monthly!A$3,1,"")</f>
        <v>1</v>
      </c>
      <c r="B125" s="15">
        <f>IF(A125="",IF(VLOOKUP($A123,Year!$A$6:$C$17,3,0)=Monthly!B$3,1,""),A125+1)</f>
        <v>2</v>
      </c>
      <c r="C125" s="15">
        <f>IF(B125="",IF(VLOOKUP($A123,Year!$A$6:$C$17,3,0)=Monthly!C$3,1,""),B125+1)</f>
        <v>3</v>
      </c>
      <c r="D125" s="15">
        <f>IF(C125="",IF(VLOOKUP($A123,Year!$A$6:$C$17,3,0)=Monthly!D$3,1,""),C125+1)</f>
        <v>4</v>
      </c>
      <c r="E125" s="15">
        <f>IF(D125="",IF(VLOOKUP($A123,Year!$A$6:$C$17,3,0)=Monthly!E$3,1,""),D125+1)</f>
        <v>5</v>
      </c>
      <c r="F125" s="15">
        <f>IF(E125="",IF(VLOOKUP($A123,Year!$A$6:$C$17,3,0)=Monthly!F$3,1,""),E125+1)</f>
        <v>6</v>
      </c>
      <c r="G125" s="15">
        <f>IF(F125="",IF(VLOOKUP($A123,Year!$A$6:$C$17,3,0)=Monthly!G$3,1,""),F125+1)</f>
        <v>7</v>
      </c>
    </row>
    <row r="126" spans="1:7" ht="87" customHeight="1">
      <c r="A126" s="16"/>
      <c r="B126" s="16"/>
      <c r="C126" s="16"/>
      <c r="D126" s="16"/>
      <c r="E126" s="16"/>
      <c r="F126" s="16"/>
      <c r="G126" s="16"/>
    </row>
    <row r="127" spans="1:7">
      <c r="A127" s="15">
        <f>IF(G125="","",IF(G125+1&lt;=VLOOKUP($A123,Year!$A$6:$B$17,2,0),G125+1,""))</f>
        <v>8</v>
      </c>
      <c r="B127" s="15">
        <f>IF(A127="","",IF(A127+1&lt;=VLOOKUP($A123,Year!$A$6:$B$17,2,0),A127+1,""))</f>
        <v>9</v>
      </c>
      <c r="C127" s="15">
        <f>IF(B127="","",IF(B127+1&lt;=VLOOKUP($A123,Year!$A$6:$B$17,2,0),B127+1,""))</f>
        <v>10</v>
      </c>
      <c r="D127" s="15">
        <f>IF(C127="","",IF(C127+1&lt;=VLOOKUP($A123,Year!$A$6:$B$17,2,0),C127+1,""))</f>
        <v>11</v>
      </c>
      <c r="E127" s="15">
        <f>IF(D127="","",IF(D127+1&lt;=VLOOKUP($A123,Year!$A$6:$B$17,2,0),D127+1,""))</f>
        <v>12</v>
      </c>
      <c r="F127" s="15">
        <f>IF(E127="","",IF(E127+1&lt;=VLOOKUP($A123,Year!$A$6:$B$17,2,0),E127+1,""))</f>
        <v>13</v>
      </c>
      <c r="G127" s="15">
        <f>IF(F127="","",IF(F127+1&lt;=VLOOKUP($A123,Year!$A$6:$B$17,2,0),F127+1,""))</f>
        <v>14</v>
      </c>
    </row>
    <row r="128" spans="1:7" ht="87" customHeight="1">
      <c r="A128" s="16"/>
      <c r="B128" s="16"/>
      <c r="C128" s="16"/>
      <c r="D128" s="16"/>
      <c r="E128" s="16"/>
      <c r="F128" s="16"/>
      <c r="G128" s="16"/>
    </row>
    <row r="129" spans="1:7">
      <c r="A129" s="15">
        <f>IF(G127="","",IF(G127+1&lt;=VLOOKUP($A123,Year!$A$6:$B$17,2,0),G127+1,""))</f>
        <v>15</v>
      </c>
      <c r="B129" s="15">
        <f>IF(A129="","",IF(A129+1&lt;=VLOOKUP($A123,Year!$A$6:$B$17,2,0),A129+1,""))</f>
        <v>16</v>
      </c>
      <c r="C129" s="15">
        <f>IF(B129="","",IF(B129+1&lt;=VLOOKUP($A123,Year!$A$6:$B$17,2,0),B129+1,""))</f>
        <v>17</v>
      </c>
      <c r="D129" s="15">
        <f>IF(C129="","",IF(C129+1&lt;=VLOOKUP($A123,Year!$A$6:$B$17,2,0),C129+1,""))</f>
        <v>18</v>
      </c>
      <c r="E129" s="15">
        <f>IF(D129="","",IF(D129+1&lt;=VLOOKUP($A123,Year!$A$6:$B$17,2,0),D129+1,""))</f>
        <v>19</v>
      </c>
      <c r="F129" s="15">
        <f>IF(E129="","",IF(E129+1&lt;=VLOOKUP($A123,Year!$A$6:$B$17,2,0),E129+1,""))</f>
        <v>20</v>
      </c>
      <c r="G129" s="15">
        <f>IF(F129="","",IF(F129+1&lt;=VLOOKUP($A123,Year!$A$6:$B$17,2,0),F129+1,""))</f>
        <v>21</v>
      </c>
    </row>
    <row r="130" spans="1:7" ht="87" customHeight="1">
      <c r="A130" s="16"/>
      <c r="B130" s="16"/>
      <c r="C130" s="16"/>
      <c r="D130" s="16"/>
      <c r="E130" s="16"/>
      <c r="F130" s="16"/>
      <c r="G130" s="16"/>
    </row>
    <row r="131" spans="1:7">
      <c r="A131" s="15">
        <f>IF(G129="","",IF(G129+1&lt;=VLOOKUP($A123,Year!$A$6:$B$17,2,0),G129+1,""))</f>
        <v>22</v>
      </c>
      <c r="B131" s="15">
        <f>IF(A131="","",IF(A131+1&lt;=VLOOKUP($A123,Year!$A$6:$B$17,2,0),A131+1,""))</f>
        <v>23</v>
      </c>
      <c r="C131" s="15">
        <f>IF(B131="","",IF(B131+1&lt;=VLOOKUP($A123,Year!$A$6:$B$17,2,0),B131+1,""))</f>
        <v>24</v>
      </c>
      <c r="D131" s="15">
        <f>IF(C131="","",IF(C131+1&lt;=VLOOKUP($A123,Year!$A$6:$B$17,2,0),C131+1,""))</f>
        <v>25</v>
      </c>
      <c r="E131" s="15">
        <f>IF(D131="","",IF(D131+1&lt;=VLOOKUP($A123,Year!$A$6:$B$17,2,0),D131+1,""))</f>
        <v>26</v>
      </c>
      <c r="F131" s="15">
        <f>IF(E131="","",IF(E131+1&lt;=VLOOKUP($A123,Year!$A$6:$B$17,2,0),E131+1,""))</f>
        <v>27</v>
      </c>
      <c r="G131" s="15">
        <f>IF(F131="","",IF(F131+1&lt;=VLOOKUP($A123,Year!$A$6:$B$17,2,0),F131+1,""))</f>
        <v>28</v>
      </c>
    </row>
    <row r="132" spans="1:7" ht="87" customHeight="1">
      <c r="A132" s="16"/>
      <c r="B132" s="16"/>
      <c r="C132" s="16"/>
      <c r="D132" s="16"/>
      <c r="E132" s="16"/>
      <c r="F132" s="16"/>
      <c r="G132" s="16"/>
    </row>
    <row r="133" spans="1:7">
      <c r="A133" s="15">
        <f>IF(G131="","",IF(G131+1&lt;=VLOOKUP($A123,Year!$A$6:$B$17,2,0),G131+1,""))</f>
        <v>29</v>
      </c>
      <c r="B133" s="15">
        <f>IF(A133="","",IF(A133+1&lt;=VLOOKUP($A123,Year!$A$6:$B$17,2,0),A133+1,""))</f>
        <v>30</v>
      </c>
      <c r="C133" s="15" t="str">
        <f>IF(B133="","",IF(B133+1&lt;=VLOOKUP($A123,Year!$A$6:$B$17,2,0),B133+1,""))</f>
        <v/>
      </c>
      <c r="D133" s="15" t="str">
        <f>IF(C133="","",IF(C133+1&lt;=VLOOKUP($A123,Year!$A$6:$B$17,2,0),C133+1,""))</f>
        <v/>
      </c>
      <c r="E133" s="15" t="str">
        <f>IF(D133="","",IF(D133+1&lt;=VLOOKUP($A123,Year!$A$6:$B$17,2,0),D133+1,""))</f>
        <v/>
      </c>
      <c r="F133" s="15" t="str">
        <f>IF(E133="","",IF(E133+1&lt;=VLOOKUP($A123,Year!$A$6:$B$17,2,0),E133+1,""))</f>
        <v/>
      </c>
      <c r="G133" s="15" t="str">
        <f>IF(F133="","",IF(F133+1&lt;=VLOOKUP($A123,Year!$A$6:$B$17,2,0),F133+1,""))</f>
        <v/>
      </c>
    </row>
    <row r="134" spans="1:7" ht="87" customHeight="1">
      <c r="A134" s="16"/>
      <c r="B134" s="16"/>
      <c r="C134" s="16"/>
      <c r="D134" s="16"/>
      <c r="E134" s="16"/>
      <c r="F134" s="16"/>
      <c r="G134" s="16"/>
    </row>
    <row r="135" spans="1:7">
      <c r="A135" s="15" t="str">
        <f>IF(G133="","",IF(G133+1&lt;=VLOOKUP($A123,Year!$A$6:$B$17,2,0),G133+1,""))</f>
        <v/>
      </c>
      <c r="B135" s="15" t="str">
        <f>IF(A135="","",IF(A135+1&lt;=VLOOKUP($A123,Year!$A$6:$B$17,2,0),A135+1,""))</f>
        <v/>
      </c>
      <c r="C135" s="15" t="str">
        <f>IF(B135="","",IF(B135+1&lt;=VLOOKUP($A123,Year!$A$6:$B$17,2,0),B135+1,""))</f>
        <v/>
      </c>
      <c r="D135" s="15" t="str">
        <f>IF(C135="","",IF(C135+1&lt;=VLOOKUP($A123,Year!$A$6:$B$17,2,0),C135+1,""))</f>
        <v/>
      </c>
      <c r="E135" s="15" t="str">
        <f>IF(D135="","",IF(D135+1&lt;=VLOOKUP($A123,Year!$A$6:$B$17,2,0),D135+1,""))</f>
        <v/>
      </c>
      <c r="F135" s="15" t="str">
        <f>IF(E135="","",IF(E135+1&lt;=VLOOKUP($A123,Year!$A$6:$B$17,2,0),E135+1,""))</f>
        <v/>
      </c>
      <c r="G135" s="15" t="str">
        <f>IF(F135="","",IF(F135+1&lt;=VLOOKUP($A123,Year!$A$6:$B$17,2,0),F135+1,""))</f>
        <v/>
      </c>
    </row>
    <row r="136" spans="1:7" ht="87" customHeight="1">
      <c r="A136" s="16"/>
      <c r="B136" s="16"/>
      <c r="C136" s="16"/>
      <c r="D136" s="16"/>
      <c r="E136" s="16"/>
      <c r="F136" s="16"/>
      <c r="G136" s="16"/>
    </row>
    <row r="137" spans="1:7">
      <c r="A137" s="17"/>
      <c r="B137" s="17"/>
      <c r="C137" s="17"/>
      <c r="D137" s="17"/>
      <c r="E137" s="17"/>
      <c r="F137" s="17"/>
      <c r="G137" s="17"/>
    </row>
    <row r="138" spans="1:7" ht="34.5">
      <c r="A138" s="18" t="s">
        <v>8</v>
      </c>
      <c r="B138" s="18"/>
      <c r="C138" s="18"/>
      <c r="D138" s="18"/>
      <c r="E138" s="18"/>
      <c r="F138" s="18"/>
      <c r="G138" s="18"/>
    </row>
    <row r="139" spans="1:7">
      <c r="A139" s="19" t="s">
        <v>1</v>
      </c>
      <c r="B139" s="19" t="s">
        <v>2</v>
      </c>
      <c r="C139" s="19" t="s">
        <v>3</v>
      </c>
      <c r="D139" s="19" t="s">
        <v>4</v>
      </c>
      <c r="E139" s="19" t="s">
        <v>5</v>
      </c>
      <c r="F139" s="19" t="s">
        <v>6</v>
      </c>
      <c r="G139" s="19" t="s">
        <v>7</v>
      </c>
    </row>
    <row r="140" spans="1:7">
      <c r="A140" s="15" t="str">
        <f>IF(VLOOKUP($A138,Year!$A$6:$C$17,3,0)=Monthly!A$3,1,"")</f>
        <v/>
      </c>
      <c r="B140" s="15" t="str">
        <f>IF(A140="",IF(VLOOKUP($A138,Year!$A$6:$C$17,3,0)=Monthly!B$3,1,""),A140+1)</f>
        <v/>
      </c>
      <c r="C140" s="15">
        <f>IF(B140="",IF(VLOOKUP($A138,Year!$A$6:$C$17,3,0)=Monthly!C$3,1,""),B140+1)</f>
        <v>1</v>
      </c>
      <c r="D140" s="15">
        <f>IF(C140="",IF(VLOOKUP($A138,Year!$A$6:$C$17,3,0)=Monthly!D$3,1,""),C140+1)</f>
        <v>2</v>
      </c>
      <c r="E140" s="15">
        <f>IF(D140="",IF(VLOOKUP($A138,Year!$A$6:$C$17,3,0)=Monthly!E$3,1,""),D140+1)</f>
        <v>3</v>
      </c>
      <c r="F140" s="15">
        <f>IF(E140="",IF(VLOOKUP($A138,Year!$A$6:$C$17,3,0)=Monthly!F$3,1,""),E140+1)</f>
        <v>4</v>
      </c>
      <c r="G140" s="15">
        <f>IF(F140="",IF(VLOOKUP($A138,Year!$A$6:$C$17,3,0)=Monthly!G$3,1,""),F140+1)</f>
        <v>5</v>
      </c>
    </row>
    <row r="141" spans="1:7" ht="87" customHeight="1">
      <c r="A141" s="16"/>
      <c r="B141" s="16"/>
      <c r="C141" s="16"/>
      <c r="D141" s="16"/>
      <c r="E141" s="16"/>
      <c r="F141" s="16"/>
      <c r="G141" s="16"/>
    </row>
    <row r="142" spans="1:7">
      <c r="A142" s="15">
        <f>IF(G140="","",IF(G140+1&lt;=VLOOKUP($A138,Year!$A$6:$B$17,2,0),G140+1,""))</f>
        <v>6</v>
      </c>
      <c r="B142" s="15">
        <f>IF(A142="","",IF(A142+1&lt;=VLOOKUP($A138,Year!$A$6:$B$17,2,0),A142+1,""))</f>
        <v>7</v>
      </c>
      <c r="C142" s="15">
        <f>IF(B142="","",IF(B142+1&lt;=VLOOKUP($A138,Year!$A$6:$B$17,2,0),B142+1,""))</f>
        <v>8</v>
      </c>
      <c r="D142" s="15">
        <f>IF(C142="","",IF(C142+1&lt;=VLOOKUP($A138,Year!$A$6:$B$17,2,0),C142+1,""))</f>
        <v>9</v>
      </c>
      <c r="E142" s="15">
        <f>IF(D142="","",IF(D142+1&lt;=VLOOKUP($A138,Year!$A$6:$B$17,2,0),D142+1,""))</f>
        <v>10</v>
      </c>
      <c r="F142" s="15">
        <f>IF(E142="","",IF(E142+1&lt;=VLOOKUP($A138,Year!$A$6:$B$17,2,0),E142+1,""))</f>
        <v>11</v>
      </c>
      <c r="G142" s="15">
        <f>IF(F142="","",IF(F142+1&lt;=VLOOKUP($A138,Year!$A$6:$B$17,2,0),F142+1,""))</f>
        <v>12</v>
      </c>
    </row>
    <row r="143" spans="1:7" ht="87" customHeight="1">
      <c r="A143" s="16"/>
      <c r="B143" s="16"/>
      <c r="C143" s="16"/>
      <c r="D143" s="16"/>
      <c r="E143" s="16"/>
      <c r="F143" s="16"/>
      <c r="G143" s="16"/>
    </row>
    <row r="144" spans="1:7">
      <c r="A144" s="15">
        <f>IF(G142="","",IF(G142+1&lt;=VLOOKUP($A138,Year!$A$6:$B$17,2,0),G142+1,""))</f>
        <v>13</v>
      </c>
      <c r="B144" s="15">
        <f>IF(A144="","",IF(A144+1&lt;=VLOOKUP($A138,Year!$A$6:$B$17,2,0),A144+1,""))</f>
        <v>14</v>
      </c>
      <c r="C144" s="15">
        <f>IF(B144="","",IF(B144+1&lt;=VLOOKUP($A138,Year!$A$6:$B$17,2,0),B144+1,""))</f>
        <v>15</v>
      </c>
      <c r="D144" s="15">
        <f>IF(C144="","",IF(C144+1&lt;=VLOOKUP($A138,Year!$A$6:$B$17,2,0),C144+1,""))</f>
        <v>16</v>
      </c>
      <c r="E144" s="15">
        <f>IF(D144="","",IF(D144+1&lt;=VLOOKUP($A138,Year!$A$6:$B$17,2,0),D144+1,""))</f>
        <v>17</v>
      </c>
      <c r="F144" s="15">
        <f>IF(E144="","",IF(E144+1&lt;=VLOOKUP($A138,Year!$A$6:$B$17,2,0),E144+1,""))</f>
        <v>18</v>
      </c>
      <c r="G144" s="15">
        <f>IF(F144="","",IF(F144+1&lt;=VLOOKUP($A138,Year!$A$6:$B$17,2,0),F144+1,""))</f>
        <v>19</v>
      </c>
    </row>
    <row r="145" spans="1:7" ht="87" customHeight="1">
      <c r="A145" s="16"/>
      <c r="B145" s="16"/>
      <c r="C145" s="16"/>
      <c r="D145" s="16"/>
      <c r="E145" s="16"/>
      <c r="F145" s="16"/>
      <c r="G145" s="16"/>
    </row>
    <row r="146" spans="1:7">
      <c r="A146" s="15">
        <f>IF(G144="","",IF(G144+1&lt;=VLOOKUP($A138,Year!$A$6:$B$17,2,0),G144+1,""))</f>
        <v>20</v>
      </c>
      <c r="B146" s="15">
        <f>IF(A146="","",IF(A146+1&lt;=VLOOKUP($A138,Year!$A$6:$B$17,2,0),A146+1,""))</f>
        <v>21</v>
      </c>
      <c r="C146" s="15">
        <f>IF(B146="","",IF(B146+1&lt;=VLOOKUP($A138,Year!$A$6:$B$17,2,0),B146+1,""))</f>
        <v>22</v>
      </c>
      <c r="D146" s="15">
        <f>IF(C146="","",IF(C146+1&lt;=VLOOKUP($A138,Year!$A$6:$B$17,2,0),C146+1,""))</f>
        <v>23</v>
      </c>
      <c r="E146" s="15">
        <f>IF(D146="","",IF(D146+1&lt;=VLOOKUP($A138,Year!$A$6:$B$17,2,0),D146+1,""))</f>
        <v>24</v>
      </c>
      <c r="F146" s="15">
        <f>IF(E146="","",IF(E146+1&lt;=VLOOKUP($A138,Year!$A$6:$B$17,2,0),E146+1,""))</f>
        <v>25</v>
      </c>
      <c r="G146" s="15">
        <f>IF(F146="","",IF(F146+1&lt;=VLOOKUP($A138,Year!$A$6:$B$17,2,0),F146+1,""))</f>
        <v>26</v>
      </c>
    </row>
    <row r="147" spans="1:7" ht="87" customHeight="1">
      <c r="A147" s="16"/>
      <c r="B147" s="16"/>
      <c r="C147" s="16"/>
      <c r="D147" s="16"/>
      <c r="E147" s="16"/>
      <c r="F147" s="16"/>
      <c r="G147" s="16"/>
    </row>
    <row r="148" spans="1:7">
      <c r="A148" s="15">
        <f>IF(G146="","",IF(G146+1&lt;=VLOOKUP($A138,Year!$A$6:$B$17,2,0),G146+1,""))</f>
        <v>27</v>
      </c>
      <c r="B148" s="15">
        <f>IF(A148="","",IF(A148+1&lt;=VLOOKUP($A138,Year!$A$6:$B$17,2,0),A148+1,""))</f>
        <v>28</v>
      </c>
      <c r="C148" s="15">
        <f>IF(B148="","",IF(B148+1&lt;=VLOOKUP($A138,Year!$A$6:$B$17,2,0),B148+1,""))</f>
        <v>29</v>
      </c>
      <c r="D148" s="15">
        <f>IF(C148="","",IF(C148+1&lt;=VLOOKUP($A138,Year!$A$6:$B$17,2,0),C148+1,""))</f>
        <v>30</v>
      </c>
      <c r="E148" s="15">
        <f>IF(D148="","",IF(D148+1&lt;=VLOOKUP($A138,Year!$A$6:$B$17,2,0),D148+1,""))</f>
        <v>31</v>
      </c>
      <c r="F148" s="15" t="str">
        <f>IF(E148="","",IF(E148+1&lt;=VLOOKUP($A138,Year!$A$6:$B$17,2,0),E148+1,""))</f>
        <v/>
      </c>
      <c r="G148" s="15" t="str">
        <f>IF(F148="","",IF(F148+1&lt;=VLOOKUP($A138,Year!$A$6:$B$17,2,0),F148+1,""))</f>
        <v/>
      </c>
    </row>
    <row r="149" spans="1:7" ht="87" customHeight="1">
      <c r="A149" s="16"/>
      <c r="B149" s="16"/>
      <c r="C149" s="16"/>
      <c r="D149" s="16"/>
      <c r="E149" s="16"/>
      <c r="F149" s="16"/>
      <c r="G149" s="16"/>
    </row>
    <row r="150" spans="1:7">
      <c r="A150" s="15" t="str">
        <f>IF(G148="","",IF(G148+1&lt;=VLOOKUP($A138,Year!$A$6:$B$17,2,0),G148+1,""))</f>
        <v/>
      </c>
      <c r="B150" s="15" t="str">
        <f>IF(A150="","",IF(A150+1&lt;=VLOOKUP($A138,Year!$A$6:$B$17,2,0),A150+1,""))</f>
        <v/>
      </c>
      <c r="C150" s="15" t="str">
        <f>IF(B150="","",IF(B150+1&lt;=VLOOKUP($A138,Year!$A$6:$B$17,2,0),B150+1,""))</f>
        <v/>
      </c>
      <c r="D150" s="15" t="str">
        <f>IF(C150="","",IF(C150+1&lt;=VLOOKUP($A138,Year!$A$6:$B$17,2,0),C150+1,""))</f>
        <v/>
      </c>
      <c r="E150" s="15" t="str">
        <f>IF(D150="","",IF(D150+1&lt;=VLOOKUP($A138,Year!$A$6:$B$17,2,0),D150+1,""))</f>
        <v/>
      </c>
      <c r="F150" s="15" t="str">
        <f>IF(E150="","",IF(E150+1&lt;=VLOOKUP($A138,Year!$A$6:$B$17,2,0),E150+1,""))</f>
        <v/>
      </c>
      <c r="G150" s="15" t="str">
        <f>IF(F150="","",IF(F150+1&lt;=VLOOKUP($A138,Year!$A$6:$B$17,2,0),F150+1,""))</f>
        <v/>
      </c>
    </row>
    <row r="151" spans="1:7" ht="87" customHeight="1">
      <c r="A151" s="16"/>
      <c r="B151" s="16"/>
      <c r="C151" s="16"/>
      <c r="D151" s="16"/>
      <c r="E151" s="16"/>
      <c r="F151" s="16"/>
      <c r="G151" s="16"/>
    </row>
    <row r="152" spans="1:7">
      <c r="A152" s="17"/>
      <c r="B152" s="17"/>
      <c r="C152" s="17"/>
      <c r="D152" s="17"/>
      <c r="E152" s="17"/>
      <c r="F152" s="17"/>
      <c r="G152" s="17"/>
    </row>
    <row r="153" spans="1:7" ht="34.5">
      <c r="A153" s="18" t="s">
        <v>9</v>
      </c>
      <c r="B153" s="18"/>
      <c r="C153" s="18"/>
      <c r="D153" s="18"/>
      <c r="E153" s="18"/>
      <c r="F153" s="18"/>
      <c r="G153" s="18"/>
    </row>
    <row r="154" spans="1:7">
      <c r="A154" s="19" t="s">
        <v>1</v>
      </c>
      <c r="B154" s="19" t="s">
        <v>2</v>
      </c>
      <c r="C154" s="19" t="s">
        <v>3</v>
      </c>
      <c r="D154" s="19" t="s">
        <v>4</v>
      </c>
      <c r="E154" s="19" t="s">
        <v>5</v>
      </c>
      <c r="F154" s="19" t="s">
        <v>6</v>
      </c>
      <c r="G154" s="19" t="s">
        <v>7</v>
      </c>
    </row>
    <row r="155" spans="1:7">
      <c r="A155" s="15" t="str">
        <f>IF(VLOOKUP($A153,Year!$A$6:$C$17,3,0)=Monthly!A$3,1,"")</f>
        <v/>
      </c>
      <c r="B155" s="15" t="str">
        <f>IF(A155="",IF(VLOOKUP($A153,Year!$A$6:$C$17,3,0)=Monthly!B$3,1,""),A155+1)</f>
        <v/>
      </c>
      <c r="C155" s="15" t="str">
        <f>IF(B155="",IF(VLOOKUP($A153,Year!$A$6:$C$17,3,0)=Monthly!C$3,1,""),B155+1)</f>
        <v/>
      </c>
      <c r="D155" s="15" t="str">
        <f>IF(C155="",IF(VLOOKUP($A153,Year!$A$6:$C$17,3,0)=Monthly!D$3,1,""),C155+1)</f>
        <v/>
      </c>
      <c r="E155" s="15" t="str">
        <f>IF(D155="",IF(VLOOKUP($A153,Year!$A$6:$C$17,3,0)=Monthly!E$3,1,""),D155+1)</f>
        <v/>
      </c>
      <c r="F155" s="15">
        <f>IF(E155="",IF(VLOOKUP($A153,Year!$A$6:$C$17,3,0)=Monthly!F$3,1,""),E155+1)</f>
        <v>1</v>
      </c>
      <c r="G155" s="15">
        <f>IF(F155="",IF(VLOOKUP($A153,Year!$A$6:$C$17,3,0)=Monthly!G$3,1,""),F155+1)</f>
        <v>2</v>
      </c>
    </row>
    <row r="156" spans="1:7" ht="87" customHeight="1">
      <c r="A156" s="16"/>
      <c r="B156" s="16"/>
      <c r="C156" s="16"/>
      <c r="D156" s="16"/>
      <c r="E156" s="16"/>
      <c r="F156" s="16"/>
      <c r="G156" s="16"/>
    </row>
    <row r="157" spans="1:7">
      <c r="A157" s="15">
        <f>IF(G155="","",IF(G155+1&lt;=VLOOKUP($A153,Year!$A$6:$B$17,2,0),G155+1,""))</f>
        <v>3</v>
      </c>
      <c r="B157" s="15">
        <f>IF(A157="","",IF(A157+1&lt;=VLOOKUP($A153,Year!$A$6:$B$17,2,0),A157+1,""))</f>
        <v>4</v>
      </c>
      <c r="C157" s="15">
        <f>IF(B157="","",IF(B157+1&lt;=VLOOKUP($A153,Year!$A$6:$B$17,2,0),B157+1,""))</f>
        <v>5</v>
      </c>
      <c r="D157" s="15">
        <f>IF(C157="","",IF(C157+1&lt;=VLOOKUP($A153,Year!$A$6:$B$17,2,0),C157+1,""))</f>
        <v>6</v>
      </c>
      <c r="E157" s="15">
        <f>IF(D157="","",IF(D157+1&lt;=VLOOKUP($A153,Year!$A$6:$B$17,2,0),D157+1,""))</f>
        <v>7</v>
      </c>
      <c r="F157" s="15">
        <f>IF(E157="","",IF(E157+1&lt;=VLOOKUP($A153,Year!$A$6:$B$17,2,0),E157+1,""))</f>
        <v>8</v>
      </c>
      <c r="G157" s="15">
        <f>IF(F157="","",IF(F157+1&lt;=VLOOKUP($A153,Year!$A$6:$B$17,2,0),F157+1,""))</f>
        <v>9</v>
      </c>
    </row>
    <row r="158" spans="1:7" ht="87" customHeight="1">
      <c r="A158" s="16"/>
      <c r="B158" s="16"/>
      <c r="C158" s="16"/>
      <c r="D158" s="16"/>
      <c r="E158" s="16"/>
      <c r="F158" s="16"/>
      <c r="G158" s="16"/>
    </row>
    <row r="159" spans="1:7">
      <c r="A159" s="15">
        <f>IF(G157="","",IF(G157+1&lt;=VLOOKUP($A153,Year!$A$6:$B$17,2,0),G157+1,""))</f>
        <v>10</v>
      </c>
      <c r="B159" s="15">
        <f>IF(A159="","",IF(A159+1&lt;=VLOOKUP($A153,Year!$A$6:$B$17,2,0),A159+1,""))</f>
        <v>11</v>
      </c>
      <c r="C159" s="15">
        <f>IF(B159="","",IF(B159+1&lt;=VLOOKUP($A153,Year!$A$6:$B$17,2,0),B159+1,""))</f>
        <v>12</v>
      </c>
      <c r="D159" s="15">
        <f>IF(C159="","",IF(C159+1&lt;=VLOOKUP($A153,Year!$A$6:$B$17,2,0),C159+1,""))</f>
        <v>13</v>
      </c>
      <c r="E159" s="15">
        <f>IF(D159="","",IF(D159+1&lt;=VLOOKUP($A153,Year!$A$6:$B$17,2,0),D159+1,""))</f>
        <v>14</v>
      </c>
      <c r="F159" s="15">
        <f>IF(E159="","",IF(E159+1&lt;=VLOOKUP($A153,Year!$A$6:$B$17,2,0),E159+1,""))</f>
        <v>15</v>
      </c>
      <c r="G159" s="15">
        <f>IF(F159="","",IF(F159+1&lt;=VLOOKUP($A153,Year!$A$6:$B$17,2,0),F159+1,""))</f>
        <v>16</v>
      </c>
    </row>
    <row r="160" spans="1:7" ht="87" customHeight="1">
      <c r="A160" s="16"/>
      <c r="B160" s="16"/>
      <c r="C160" s="16"/>
      <c r="D160" s="16"/>
      <c r="E160" s="16"/>
      <c r="F160" s="16"/>
      <c r="G160" s="16"/>
    </row>
    <row r="161" spans="1:7">
      <c r="A161" s="15">
        <f>IF(G159="","",IF(G159+1&lt;=VLOOKUP($A153,Year!$A$6:$B$17,2,0),G159+1,""))</f>
        <v>17</v>
      </c>
      <c r="B161" s="15">
        <f>IF(A161="","",IF(A161+1&lt;=VLOOKUP($A153,Year!$A$6:$B$17,2,0),A161+1,""))</f>
        <v>18</v>
      </c>
      <c r="C161" s="15">
        <f>IF(B161="","",IF(B161+1&lt;=VLOOKUP($A153,Year!$A$6:$B$17,2,0),B161+1,""))</f>
        <v>19</v>
      </c>
      <c r="D161" s="15">
        <f>IF(C161="","",IF(C161+1&lt;=VLOOKUP($A153,Year!$A$6:$B$17,2,0),C161+1,""))</f>
        <v>20</v>
      </c>
      <c r="E161" s="15">
        <f>IF(D161="","",IF(D161+1&lt;=VLOOKUP($A153,Year!$A$6:$B$17,2,0),D161+1,""))</f>
        <v>21</v>
      </c>
      <c r="F161" s="15">
        <f>IF(E161="","",IF(E161+1&lt;=VLOOKUP($A153,Year!$A$6:$B$17,2,0),E161+1,""))</f>
        <v>22</v>
      </c>
      <c r="G161" s="15">
        <f>IF(F161="","",IF(F161+1&lt;=VLOOKUP($A153,Year!$A$6:$B$17,2,0),F161+1,""))</f>
        <v>23</v>
      </c>
    </row>
    <row r="162" spans="1:7" ht="87" customHeight="1">
      <c r="A162" s="16"/>
      <c r="B162" s="16"/>
      <c r="C162" s="16"/>
      <c r="D162" s="16"/>
      <c r="E162" s="16"/>
      <c r="F162" s="16"/>
      <c r="G162" s="16"/>
    </row>
    <row r="163" spans="1:7">
      <c r="A163" s="15">
        <f>IF(G161="","",IF(G161+1&lt;=VLOOKUP($A153,Year!$A$6:$B$17,2,0),G161+1,""))</f>
        <v>24</v>
      </c>
      <c r="B163" s="15">
        <f>IF(A163="","",IF(A163+1&lt;=VLOOKUP($A153,Year!$A$6:$B$17,2,0),A163+1,""))</f>
        <v>25</v>
      </c>
      <c r="C163" s="15">
        <f>IF(B163="","",IF(B163+1&lt;=VLOOKUP($A153,Year!$A$6:$B$17,2,0),B163+1,""))</f>
        <v>26</v>
      </c>
      <c r="D163" s="15">
        <f>IF(C163="","",IF(C163+1&lt;=VLOOKUP($A153,Year!$A$6:$B$17,2,0),C163+1,""))</f>
        <v>27</v>
      </c>
      <c r="E163" s="15">
        <f>IF(D163="","",IF(D163+1&lt;=VLOOKUP($A153,Year!$A$6:$B$17,2,0),D163+1,""))</f>
        <v>28</v>
      </c>
      <c r="F163" s="15">
        <f>IF(E163="","",IF(E163+1&lt;=VLOOKUP($A153,Year!$A$6:$B$17,2,0),E163+1,""))</f>
        <v>29</v>
      </c>
      <c r="G163" s="15">
        <f>IF(F163="","",IF(F163+1&lt;=VLOOKUP($A153,Year!$A$6:$B$17,2,0),F163+1,""))</f>
        <v>30</v>
      </c>
    </row>
    <row r="164" spans="1:7" ht="87" customHeight="1">
      <c r="A164" s="16"/>
      <c r="B164" s="16"/>
      <c r="C164" s="16"/>
      <c r="D164" s="16"/>
      <c r="E164" s="16"/>
      <c r="F164" s="16"/>
      <c r="G164" s="16"/>
    </row>
    <row r="165" spans="1:7">
      <c r="A165" s="15" t="str">
        <f>IF(G163="","",IF(G163+1&lt;=VLOOKUP($A153,Year!$A$6:$B$17,2,0),G163+1,""))</f>
        <v/>
      </c>
      <c r="B165" s="15" t="str">
        <f>IF(A165="","",IF(A165+1&lt;=VLOOKUP($A153,Year!$A$6:$B$17,2,0),A165+1,""))</f>
        <v/>
      </c>
      <c r="C165" s="15" t="str">
        <f>IF(B165="","",IF(B165+1&lt;=VLOOKUP($A153,Year!$A$6:$B$17,2,0),B165+1,""))</f>
        <v/>
      </c>
      <c r="D165" s="15" t="str">
        <f>IF(C165="","",IF(C165+1&lt;=VLOOKUP($A153,Year!$A$6:$B$17,2,0),C165+1,""))</f>
        <v/>
      </c>
      <c r="E165" s="15" t="str">
        <f>IF(D165="","",IF(D165+1&lt;=VLOOKUP($A153,Year!$A$6:$B$17,2,0),D165+1,""))</f>
        <v/>
      </c>
      <c r="F165" s="15" t="str">
        <f>IF(E165="","",IF(E165+1&lt;=VLOOKUP($A153,Year!$A$6:$B$17,2,0),E165+1,""))</f>
        <v/>
      </c>
      <c r="G165" s="15" t="str">
        <f>IF(F165="","",IF(F165+1&lt;=VLOOKUP($A153,Year!$A$6:$B$17,2,0),F165+1,""))</f>
        <v/>
      </c>
    </row>
    <row r="166" spans="1:7" ht="87" customHeight="1">
      <c r="A166" s="16"/>
      <c r="B166" s="16"/>
      <c r="C166" s="16"/>
      <c r="D166" s="16"/>
      <c r="E166" s="16"/>
      <c r="F166" s="16"/>
      <c r="G166" s="16"/>
    </row>
    <row r="167" spans="1:7">
      <c r="A167" s="17"/>
      <c r="B167" s="17"/>
      <c r="C167" s="17"/>
      <c r="D167" s="17"/>
      <c r="E167" s="17"/>
      <c r="F167" s="17"/>
      <c r="G167" s="17"/>
    </row>
    <row r="168" spans="1:7" ht="34.5">
      <c r="A168" s="18" t="s">
        <v>10</v>
      </c>
      <c r="B168" s="18"/>
      <c r="C168" s="18"/>
      <c r="D168" s="18"/>
      <c r="E168" s="18"/>
      <c r="F168" s="18"/>
      <c r="G168" s="18"/>
    </row>
    <row r="169" spans="1:7">
      <c r="A169" s="19" t="s">
        <v>1</v>
      </c>
      <c r="B169" s="19" t="s">
        <v>2</v>
      </c>
      <c r="C169" s="19" t="s">
        <v>3</v>
      </c>
      <c r="D169" s="19" t="s">
        <v>4</v>
      </c>
      <c r="E169" s="19" t="s">
        <v>5</v>
      </c>
      <c r="F169" s="19" t="s">
        <v>6</v>
      </c>
      <c r="G169" s="19" t="s">
        <v>7</v>
      </c>
    </row>
    <row r="170" spans="1:7">
      <c r="A170" s="15">
        <f>IF(VLOOKUP($A168,Year!$A$6:$C$17,3,0)=Monthly!A$3,1,"")</f>
        <v>1</v>
      </c>
      <c r="B170" s="15">
        <f>IF(A170="",IF(VLOOKUP($A168,Year!$A$6:$C$17,3,0)=Monthly!B$3,1,""),A170+1)</f>
        <v>2</v>
      </c>
      <c r="C170" s="15">
        <f>IF(B170="",IF(VLOOKUP($A168,Year!$A$6:$C$17,3,0)=Monthly!C$3,1,""),B170+1)</f>
        <v>3</v>
      </c>
      <c r="D170" s="15">
        <f>IF(C170="",IF(VLOOKUP($A168,Year!$A$6:$C$17,3,0)=Monthly!D$3,1,""),C170+1)</f>
        <v>4</v>
      </c>
      <c r="E170" s="15">
        <f>IF(D170="",IF(VLOOKUP($A168,Year!$A$6:$C$17,3,0)=Monthly!E$3,1,""),D170+1)</f>
        <v>5</v>
      </c>
      <c r="F170" s="15">
        <f>IF(E170="",IF(VLOOKUP($A168,Year!$A$6:$C$17,3,0)=Monthly!F$3,1,""),E170+1)</f>
        <v>6</v>
      </c>
      <c r="G170" s="15">
        <f>IF(F170="",IF(VLOOKUP($A168,Year!$A$6:$C$17,3,0)=Monthly!G$3,1,""),F170+1)</f>
        <v>7</v>
      </c>
    </row>
    <row r="171" spans="1:7" ht="87" customHeight="1">
      <c r="A171" s="16"/>
      <c r="B171" s="16"/>
      <c r="C171" s="16"/>
      <c r="D171" s="16"/>
      <c r="E171" s="16"/>
      <c r="F171" s="16"/>
      <c r="G171" s="16"/>
    </row>
    <row r="172" spans="1:7">
      <c r="A172" s="15">
        <f>IF(G170="","",IF(G170+1&lt;=VLOOKUP($A168,Year!$A$6:$B$17,2,0),G170+1,""))</f>
        <v>8</v>
      </c>
      <c r="B172" s="15">
        <f>IF(A172="","",IF(A172+1&lt;=VLOOKUP($A168,Year!$A$6:$B$17,2,0),A172+1,""))</f>
        <v>9</v>
      </c>
      <c r="C172" s="15">
        <f>IF(B172="","",IF(B172+1&lt;=VLOOKUP($A168,Year!$A$6:$B$17,2,0),B172+1,""))</f>
        <v>10</v>
      </c>
      <c r="D172" s="15">
        <f>IF(C172="","",IF(C172+1&lt;=VLOOKUP($A168,Year!$A$6:$B$17,2,0),C172+1,""))</f>
        <v>11</v>
      </c>
      <c r="E172" s="15">
        <f>IF(D172="","",IF(D172+1&lt;=VLOOKUP($A168,Year!$A$6:$B$17,2,0),D172+1,""))</f>
        <v>12</v>
      </c>
      <c r="F172" s="15">
        <f>IF(E172="","",IF(E172+1&lt;=VLOOKUP($A168,Year!$A$6:$B$17,2,0),E172+1,""))</f>
        <v>13</v>
      </c>
      <c r="G172" s="15">
        <f>IF(F172="","",IF(F172+1&lt;=VLOOKUP($A168,Year!$A$6:$B$17,2,0),F172+1,""))</f>
        <v>14</v>
      </c>
    </row>
    <row r="173" spans="1:7" ht="87" customHeight="1">
      <c r="A173" s="16"/>
      <c r="B173" s="16"/>
      <c r="C173" s="16"/>
      <c r="D173" s="16"/>
      <c r="E173" s="16"/>
      <c r="F173" s="16"/>
      <c r="G173" s="16"/>
    </row>
    <row r="174" spans="1:7">
      <c r="A174" s="15">
        <f>IF(G172="","",IF(G172+1&lt;=VLOOKUP($A168,Year!$A$6:$B$17,2,0),G172+1,""))</f>
        <v>15</v>
      </c>
      <c r="B174" s="15">
        <f>IF(A174="","",IF(A174+1&lt;=VLOOKUP($A168,Year!$A$6:$B$17,2,0),A174+1,""))</f>
        <v>16</v>
      </c>
      <c r="C174" s="15">
        <f>IF(B174="","",IF(B174+1&lt;=VLOOKUP($A168,Year!$A$6:$B$17,2,0),B174+1,""))</f>
        <v>17</v>
      </c>
      <c r="D174" s="15">
        <f>IF(C174="","",IF(C174+1&lt;=VLOOKUP($A168,Year!$A$6:$B$17,2,0),C174+1,""))</f>
        <v>18</v>
      </c>
      <c r="E174" s="15">
        <f>IF(D174="","",IF(D174+1&lt;=VLOOKUP($A168,Year!$A$6:$B$17,2,0),D174+1,""))</f>
        <v>19</v>
      </c>
      <c r="F174" s="15">
        <f>IF(E174="","",IF(E174+1&lt;=VLOOKUP($A168,Year!$A$6:$B$17,2,0),E174+1,""))</f>
        <v>20</v>
      </c>
      <c r="G174" s="15">
        <f>IF(F174="","",IF(F174+1&lt;=VLOOKUP($A168,Year!$A$6:$B$17,2,0),F174+1,""))</f>
        <v>21</v>
      </c>
    </row>
    <row r="175" spans="1:7" ht="87" customHeight="1">
      <c r="A175" s="16"/>
      <c r="B175" s="16"/>
      <c r="C175" s="16"/>
      <c r="D175" s="16"/>
      <c r="E175" s="16"/>
      <c r="F175" s="16"/>
      <c r="G175" s="16"/>
    </row>
    <row r="176" spans="1:7">
      <c r="A176" s="15">
        <f>IF(G174="","",IF(G174+1&lt;=VLOOKUP($A168,Year!$A$6:$B$17,2,0),G174+1,""))</f>
        <v>22</v>
      </c>
      <c r="B176" s="15">
        <f>IF(A176="","",IF(A176+1&lt;=VLOOKUP($A168,Year!$A$6:$B$17,2,0),A176+1,""))</f>
        <v>23</v>
      </c>
      <c r="C176" s="15">
        <f>IF(B176="","",IF(B176+1&lt;=VLOOKUP($A168,Year!$A$6:$B$17,2,0),B176+1,""))</f>
        <v>24</v>
      </c>
      <c r="D176" s="15">
        <f>IF(C176="","",IF(C176+1&lt;=VLOOKUP($A168,Year!$A$6:$B$17,2,0),C176+1,""))</f>
        <v>25</v>
      </c>
      <c r="E176" s="15">
        <f>IF(D176="","",IF(D176+1&lt;=VLOOKUP($A168,Year!$A$6:$B$17,2,0),D176+1,""))</f>
        <v>26</v>
      </c>
      <c r="F176" s="15">
        <f>IF(E176="","",IF(E176+1&lt;=VLOOKUP($A168,Year!$A$6:$B$17,2,0),E176+1,""))</f>
        <v>27</v>
      </c>
      <c r="G176" s="15">
        <f>IF(F176="","",IF(F176+1&lt;=VLOOKUP($A168,Year!$A$6:$B$17,2,0),F176+1,""))</f>
        <v>28</v>
      </c>
    </row>
    <row r="177" spans="1:7" ht="87" customHeight="1">
      <c r="A177" s="16"/>
      <c r="B177" s="16"/>
      <c r="C177" s="16"/>
      <c r="D177" s="16"/>
      <c r="E177" s="16"/>
      <c r="F177" s="16"/>
      <c r="G177" s="16"/>
    </row>
    <row r="178" spans="1:7">
      <c r="A178" s="15">
        <f>IF(G176="","",IF(G176+1&lt;=VLOOKUP($A168,Year!$A$6:$B$17,2,0),G176+1,""))</f>
        <v>29</v>
      </c>
      <c r="B178" s="15">
        <f>IF(A178="","",IF(A178+1&lt;=VLOOKUP($A168,Year!$A$6:$B$17,2,0),A178+1,""))</f>
        <v>30</v>
      </c>
      <c r="C178" s="15">
        <f>IF(B178="","",IF(B178+1&lt;=VLOOKUP($A168,Year!$A$6:$B$17,2,0),B178+1,""))</f>
        <v>31</v>
      </c>
      <c r="D178" s="15" t="str">
        <f>IF(C178="","",IF(C178+1&lt;=VLOOKUP($A168,Year!$A$6:$B$17,2,0),C178+1,""))</f>
        <v/>
      </c>
      <c r="E178" s="15" t="str">
        <f>IF(D178="","",IF(D178+1&lt;=VLOOKUP($A168,Year!$A$6:$B$17,2,0),D178+1,""))</f>
        <v/>
      </c>
      <c r="F178" s="15" t="str">
        <f>IF(E178="","",IF(E178+1&lt;=VLOOKUP($A168,Year!$A$6:$B$17,2,0),E178+1,""))</f>
        <v/>
      </c>
      <c r="G178" s="15" t="str">
        <f>IF(F178="","",IF(F178+1&lt;=VLOOKUP($A168,Year!$A$6:$B$17,2,0),F178+1,""))</f>
        <v/>
      </c>
    </row>
    <row r="179" spans="1:7" ht="87" customHeight="1">
      <c r="A179" s="16"/>
      <c r="B179" s="16"/>
      <c r="C179" s="16"/>
      <c r="D179" s="16"/>
      <c r="E179" s="16"/>
      <c r="F179" s="16"/>
      <c r="G179" s="16"/>
    </row>
    <row r="180" spans="1:7">
      <c r="A180" s="15" t="str">
        <f>IF(G178="","",IF(G178+1&lt;=VLOOKUP($A168,Year!$A$6:$B$17,2,0),G178+1,""))</f>
        <v/>
      </c>
      <c r="B180" s="15" t="str">
        <f>IF(A180="","",IF(A180+1&lt;=VLOOKUP($A168,Year!$A$6:$B$17,2,0),A180+1,""))</f>
        <v/>
      </c>
      <c r="C180" s="15" t="str">
        <f>IF(B180="","",IF(B180+1&lt;=VLOOKUP($A168,Year!$A$6:$B$17,2,0),B180+1,""))</f>
        <v/>
      </c>
      <c r="D180" s="15" t="str">
        <f>IF(C180="","",IF(C180+1&lt;=VLOOKUP($A168,Year!$A$6:$B$17,2,0),C180+1,""))</f>
        <v/>
      </c>
      <c r="E180" s="15" t="str">
        <f>IF(D180="","",IF(D180+1&lt;=VLOOKUP($A168,Year!$A$6:$B$17,2,0),D180+1,""))</f>
        <v/>
      </c>
      <c r="F180" s="15" t="str">
        <f>IF(E180="","",IF(E180+1&lt;=VLOOKUP($A168,Year!$A$6:$B$17,2,0),E180+1,""))</f>
        <v/>
      </c>
      <c r="G180" s="15" t="str">
        <f>IF(F180="","",IF(F180+1&lt;=VLOOKUP($A168,Year!$A$6:$B$17,2,0),F180+1,""))</f>
        <v/>
      </c>
    </row>
    <row r="181" spans="1:7" ht="87" customHeight="1">
      <c r="A181" s="16"/>
      <c r="B181" s="16"/>
      <c r="C181" s="16"/>
      <c r="D181" s="16"/>
      <c r="E181" s="16"/>
      <c r="F181" s="16"/>
      <c r="G181" s="16"/>
    </row>
    <row r="182" spans="1:7">
      <c r="A182" s="17"/>
      <c r="B182" s="17"/>
      <c r="C182" s="17"/>
      <c r="D182" s="17"/>
      <c r="E182" s="17"/>
      <c r="F182" s="17"/>
      <c r="G182" s="17"/>
    </row>
    <row r="183" spans="1:7">
      <c r="A183" s="17"/>
      <c r="B183" s="17"/>
      <c r="C183" s="17"/>
      <c r="D183" s="17"/>
      <c r="E183" s="17"/>
      <c r="F183" s="17"/>
      <c r="G183" s="17"/>
    </row>
    <row r="184" spans="1:7">
      <c r="A184" s="17"/>
      <c r="B184" s="17"/>
      <c r="C184" s="17"/>
      <c r="D184" s="17"/>
      <c r="E184" s="17"/>
      <c r="F184" s="17"/>
      <c r="G184" s="17"/>
    </row>
    <row r="185" spans="1:7">
      <c r="A185" s="17"/>
      <c r="B185" s="17"/>
      <c r="C185" s="17"/>
      <c r="D185" s="17"/>
      <c r="E185" s="17"/>
      <c r="F185" s="17"/>
      <c r="G185" s="17"/>
    </row>
    <row r="186" spans="1:7">
      <c r="A186" s="17"/>
      <c r="B186" s="17"/>
      <c r="C186" s="17"/>
      <c r="D186" s="17"/>
      <c r="E186" s="17"/>
      <c r="F186" s="17"/>
      <c r="G186" s="17"/>
    </row>
    <row r="187" spans="1:7">
      <c r="A187" s="17"/>
      <c r="B187" s="17"/>
      <c r="C187" s="17"/>
      <c r="D187" s="17"/>
      <c r="E187" s="17"/>
      <c r="F187" s="17"/>
      <c r="G187" s="17"/>
    </row>
    <row r="188" spans="1:7">
      <c r="A188" s="17"/>
      <c r="B188" s="17"/>
      <c r="C188" s="17"/>
      <c r="D188" s="17"/>
      <c r="E188" s="17"/>
      <c r="F188" s="17"/>
      <c r="G188" s="17"/>
    </row>
    <row r="189" spans="1:7">
      <c r="A189" s="17"/>
      <c r="B189" s="17"/>
      <c r="C189" s="17"/>
      <c r="D189" s="17"/>
      <c r="E189" s="17"/>
      <c r="F189" s="17"/>
      <c r="G189" s="17"/>
    </row>
    <row r="190" spans="1:7">
      <c r="A190" s="17"/>
      <c r="B190" s="17"/>
      <c r="C190" s="17"/>
      <c r="D190" s="17"/>
      <c r="E190" s="17"/>
      <c r="F190" s="17"/>
      <c r="G190" s="17"/>
    </row>
    <row r="191" spans="1:7">
      <c r="A191" s="17"/>
      <c r="B191" s="17"/>
      <c r="C191" s="17"/>
      <c r="D191" s="17"/>
      <c r="E191" s="17"/>
      <c r="F191" s="17"/>
      <c r="G191" s="17"/>
    </row>
    <row r="192" spans="1:7">
      <c r="A192" s="17"/>
      <c r="B192" s="17"/>
      <c r="C192" s="17"/>
      <c r="D192" s="17"/>
      <c r="E192" s="17"/>
      <c r="F192" s="17"/>
      <c r="G192" s="17"/>
    </row>
    <row r="193" spans="1:7">
      <c r="A193" s="17"/>
      <c r="B193" s="17"/>
      <c r="C193" s="17"/>
      <c r="D193" s="17"/>
      <c r="E193" s="17"/>
      <c r="F193" s="17"/>
      <c r="G193" s="17"/>
    </row>
    <row r="194" spans="1:7">
      <c r="A194" s="17"/>
      <c r="B194" s="17"/>
      <c r="C194" s="17"/>
      <c r="D194" s="17"/>
      <c r="E194" s="17"/>
      <c r="F194" s="17"/>
      <c r="G194" s="17"/>
    </row>
    <row r="195" spans="1:7">
      <c r="A195" s="17"/>
      <c r="B195" s="17"/>
      <c r="C195" s="17"/>
      <c r="D195" s="17"/>
      <c r="E195" s="17"/>
      <c r="F195" s="17"/>
      <c r="G195" s="17"/>
    </row>
    <row r="196" spans="1:7">
      <c r="A196" s="17"/>
      <c r="B196" s="17"/>
      <c r="C196" s="17"/>
      <c r="D196" s="17"/>
      <c r="E196" s="17"/>
      <c r="F196" s="17"/>
      <c r="G196" s="17"/>
    </row>
    <row r="197" spans="1:7">
      <c r="A197" s="17"/>
      <c r="B197" s="17"/>
      <c r="C197" s="17"/>
      <c r="D197" s="17"/>
      <c r="E197" s="17"/>
      <c r="F197" s="17"/>
      <c r="G197" s="17"/>
    </row>
    <row r="198" spans="1:7">
      <c r="A198" s="17"/>
      <c r="B198" s="17"/>
      <c r="C198" s="17"/>
      <c r="D198" s="17"/>
      <c r="E198" s="17"/>
      <c r="F198" s="17"/>
      <c r="G198" s="17"/>
    </row>
    <row r="199" spans="1:7">
      <c r="A199" s="17"/>
      <c r="B199" s="17"/>
      <c r="C199" s="17"/>
      <c r="D199" s="17"/>
      <c r="E199" s="17"/>
      <c r="F199" s="17"/>
      <c r="G199" s="17"/>
    </row>
    <row r="200" spans="1:7">
      <c r="A200" s="17"/>
      <c r="B200" s="17"/>
      <c r="C200" s="17"/>
      <c r="D200" s="17"/>
      <c r="E200" s="17"/>
      <c r="F200" s="17"/>
      <c r="G200" s="17"/>
    </row>
  </sheetData>
  <sheetProtection sheet="1" objects="1" scenarios="1" selectLockedCells="1"/>
  <mergeCells count="13">
    <mergeCell ref="A168:G168"/>
    <mergeCell ref="A78:G78"/>
    <mergeCell ref="A93:G93"/>
    <mergeCell ref="A108:G108"/>
    <mergeCell ref="A123:G123"/>
    <mergeCell ref="A138:G138"/>
    <mergeCell ref="A153:G153"/>
    <mergeCell ref="A1:G1"/>
    <mergeCell ref="A2:G2"/>
    <mergeCell ref="A18:G18"/>
    <mergeCell ref="A33:G33"/>
    <mergeCell ref="A48:G48"/>
    <mergeCell ref="A63:G63"/>
  </mergeCells>
  <conditionalFormatting sqref="A5">
    <cfRule type="expression" dxfId="1026" priority="586" stopIfTrue="1">
      <formula>"A$2&lt;6"</formula>
    </cfRule>
    <cfRule type="expression" dxfId="1025" priority="587" stopIfTrue="1">
      <formula>A5=""</formula>
    </cfRule>
    <cfRule type="expression" dxfId="1024" priority="588" stopIfTrue="1">
      <formula>OR(A$3=6,A$3=7)</formula>
    </cfRule>
  </conditionalFormatting>
  <conditionalFormatting sqref="B5:G5">
    <cfRule type="expression" dxfId="1023" priority="583" stopIfTrue="1">
      <formula>"A$2&lt;6"</formula>
    </cfRule>
    <cfRule type="expression" dxfId="1022" priority="584" stopIfTrue="1">
      <formula>B5=""</formula>
    </cfRule>
    <cfRule type="expression" dxfId="1021" priority="585" stopIfTrue="1">
      <formula>OR(B$3=6,B$3=7)</formula>
    </cfRule>
  </conditionalFormatting>
  <conditionalFormatting sqref="A15">
    <cfRule type="expression" dxfId="1020" priority="580" stopIfTrue="1">
      <formula>"A$2&lt;6"</formula>
    </cfRule>
    <cfRule type="expression" dxfId="1019" priority="581" stopIfTrue="1">
      <formula>A15=""</formula>
    </cfRule>
    <cfRule type="expression" dxfId="1018" priority="582" stopIfTrue="1">
      <formula>OR(A$3=6,A$3=7)</formula>
    </cfRule>
  </conditionalFormatting>
  <conditionalFormatting sqref="B15:G15">
    <cfRule type="expression" dxfId="1017" priority="577" stopIfTrue="1">
      <formula>"A$2&lt;6"</formula>
    </cfRule>
    <cfRule type="expression" dxfId="1016" priority="578" stopIfTrue="1">
      <formula>B15=""</formula>
    </cfRule>
    <cfRule type="expression" dxfId="1015" priority="579" stopIfTrue="1">
      <formula>OR(B$3=6,B$3=7)</formula>
    </cfRule>
  </conditionalFormatting>
  <conditionalFormatting sqref="A13">
    <cfRule type="expression" dxfId="1014" priority="574" stopIfTrue="1">
      <formula>"A$2&lt;6"</formula>
    </cfRule>
    <cfRule type="expression" dxfId="1013" priority="575" stopIfTrue="1">
      <formula>A13=""</formula>
    </cfRule>
    <cfRule type="expression" dxfId="1012" priority="576" stopIfTrue="1">
      <formula>OR(A$3=6,A$3=7)</formula>
    </cfRule>
  </conditionalFormatting>
  <conditionalFormatting sqref="B13:G13">
    <cfRule type="expression" dxfId="1011" priority="571" stopIfTrue="1">
      <formula>"A$2&lt;6"</formula>
    </cfRule>
    <cfRule type="expression" dxfId="1010" priority="572" stopIfTrue="1">
      <formula>B13=""</formula>
    </cfRule>
    <cfRule type="expression" dxfId="1009" priority="573" stopIfTrue="1">
      <formula>OR(B$3=6,B$3=7)</formula>
    </cfRule>
  </conditionalFormatting>
  <conditionalFormatting sqref="A11">
    <cfRule type="expression" dxfId="1008" priority="568" stopIfTrue="1">
      <formula>"A$2&lt;6"</formula>
    </cfRule>
    <cfRule type="expression" dxfId="1007" priority="569" stopIfTrue="1">
      <formula>A11=""</formula>
    </cfRule>
    <cfRule type="expression" dxfId="1006" priority="570" stopIfTrue="1">
      <formula>OR(A$3=6,A$3=7)</formula>
    </cfRule>
  </conditionalFormatting>
  <conditionalFormatting sqref="B11:G11">
    <cfRule type="expression" dxfId="1005" priority="565" stopIfTrue="1">
      <formula>"A$2&lt;6"</formula>
    </cfRule>
    <cfRule type="expression" dxfId="1004" priority="566" stopIfTrue="1">
      <formula>B11=""</formula>
    </cfRule>
    <cfRule type="expression" dxfId="1003" priority="567" stopIfTrue="1">
      <formula>OR(B$3=6,B$3=7)</formula>
    </cfRule>
  </conditionalFormatting>
  <conditionalFormatting sqref="A9">
    <cfRule type="expression" dxfId="1002" priority="562" stopIfTrue="1">
      <formula>"A$2&lt;6"</formula>
    </cfRule>
    <cfRule type="expression" dxfId="1001" priority="563" stopIfTrue="1">
      <formula>A9=""</formula>
    </cfRule>
    <cfRule type="expression" dxfId="1000" priority="564" stopIfTrue="1">
      <formula>OR(A$3=6,A$3=7)</formula>
    </cfRule>
  </conditionalFormatting>
  <conditionalFormatting sqref="B9:G9">
    <cfRule type="expression" dxfId="999" priority="559" stopIfTrue="1">
      <formula>"A$2&lt;6"</formula>
    </cfRule>
    <cfRule type="expression" dxfId="998" priority="560" stopIfTrue="1">
      <formula>B9=""</formula>
    </cfRule>
    <cfRule type="expression" dxfId="997" priority="561" stopIfTrue="1">
      <formula>OR(B$3=6,B$3=7)</formula>
    </cfRule>
  </conditionalFormatting>
  <conditionalFormatting sqref="A7">
    <cfRule type="expression" dxfId="996" priority="556" stopIfTrue="1">
      <formula>"A$2&lt;6"</formula>
    </cfRule>
    <cfRule type="expression" dxfId="995" priority="557" stopIfTrue="1">
      <formula>A7=""</formula>
    </cfRule>
    <cfRule type="expression" dxfId="994" priority="558" stopIfTrue="1">
      <formula>OR(A$3=6,A$3=7)</formula>
    </cfRule>
  </conditionalFormatting>
  <conditionalFormatting sqref="B7:G7">
    <cfRule type="expression" dxfId="993" priority="553" stopIfTrue="1">
      <formula>"A$2&lt;6"</formula>
    </cfRule>
    <cfRule type="expression" dxfId="992" priority="554" stopIfTrue="1">
      <formula>B7=""</formula>
    </cfRule>
    <cfRule type="expression" dxfId="991" priority="555" stopIfTrue="1">
      <formula>OR(B$3=6,B$3=7)</formula>
    </cfRule>
  </conditionalFormatting>
  <conditionalFormatting sqref="A6">
    <cfRule type="expression" dxfId="990" priority="552" stopIfTrue="1">
      <formula>A5=""</formula>
    </cfRule>
  </conditionalFormatting>
  <conditionalFormatting sqref="B6:G6">
    <cfRule type="expression" dxfId="989" priority="551" stopIfTrue="1">
      <formula>B5=""</formula>
    </cfRule>
  </conditionalFormatting>
  <conditionalFormatting sqref="A8">
    <cfRule type="expression" dxfId="988" priority="550" stopIfTrue="1">
      <formula>A7=""</formula>
    </cfRule>
  </conditionalFormatting>
  <conditionalFormatting sqref="B8:G8">
    <cfRule type="expression" dxfId="987" priority="549" stopIfTrue="1">
      <formula>B7=""</formula>
    </cfRule>
  </conditionalFormatting>
  <conditionalFormatting sqref="A10">
    <cfRule type="expression" dxfId="986" priority="548" stopIfTrue="1">
      <formula>A9=""</formula>
    </cfRule>
  </conditionalFormatting>
  <conditionalFormatting sqref="B10:G10">
    <cfRule type="expression" dxfId="985" priority="547" stopIfTrue="1">
      <formula>B9=""</formula>
    </cfRule>
  </conditionalFormatting>
  <conditionalFormatting sqref="A12">
    <cfRule type="expression" dxfId="984" priority="546" stopIfTrue="1">
      <formula>A11=""</formula>
    </cfRule>
  </conditionalFormatting>
  <conditionalFormatting sqref="B12:G12">
    <cfRule type="expression" dxfId="983" priority="545" stopIfTrue="1">
      <formula>B11=""</formula>
    </cfRule>
  </conditionalFormatting>
  <conditionalFormatting sqref="A14">
    <cfRule type="expression" dxfId="982" priority="544" stopIfTrue="1">
      <formula>A13=""</formula>
    </cfRule>
  </conditionalFormatting>
  <conditionalFormatting sqref="B14:G14">
    <cfRule type="expression" dxfId="981" priority="543" stopIfTrue="1">
      <formula>B13=""</formula>
    </cfRule>
  </conditionalFormatting>
  <conditionalFormatting sqref="A16">
    <cfRule type="expression" dxfId="980" priority="542" stopIfTrue="1">
      <formula>A15=""</formula>
    </cfRule>
  </conditionalFormatting>
  <conditionalFormatting sqref="B16:G16">
    <cfRule type="expression" dxfId="979" priority="541" stopIfTrue="1">
      <formula>B15=""</formula>
    </cfRule>
  </conditionalFormatting>
  <conditionalFormatting sqref="A20">
    <cfRule type="expression" dxfId="978" priority="538" stopIfTrue="1">
      <formula>"A$2&lt;6"</formula>
    </cfRule>
    <cfRule type="expression" dxfId="977" priority="539" stopIfTrue="1">
      <formula>A20=""</formula>
    </cfRule>
    <cfRule type="expression" dxfId="976" priority="540" stopIfTrue="1">
      <formula>OR(A$3=6,A$3=7)</formula>
    </cfRule>
  </conditionalFormatting>
  <conditionalFormatting sqref="B20:G20">
    <cfRule type="expression" dxfId="975" priority="535" stopIfTrue="1">
      <formula>"A$2&lt;6"</formula>
    </cfRule>
    <cfRule type="expression" dxfId="974" priority="536" stopIfTrue="1">
      <formula>B20=""</formula>
    </cfRule>
    <cfRule type="expression" dxfId="973" priority="537" stopIfTrue="1">
      <formula>OR(B$3=6,B$3=7)</formula>
    </cfRule>
  </conditionalFormatting>
  <conditionalFormatting sqref="A30">
    <cfRule type="expression" dxfId="972" priority="532" stopIfTrue="1">
      <formula>"A$2&lt;6"</formula>
    </cfRule>
    <cfRule type="expression" dxfId="971" priority="533" stopIfTrue="1">
      <formula>A30=""</formula>
    </cfRule>
    <cfRule type="expression" dxfId="970" priority="534" stopIfTrue="1">
      <formula>OR(A$3=6,A$3=7)</formula>
    </cfRule>
  </conditionalFormatting>
  <conditionalFormatting sqref="B30:G30">
    <cfRule type="expression" dxfId="969" priority="529" stopIfTrue="1">
      <formula>"A$2&lt;6"</formula>
    </cfRule>
    <cfRule type="expression" dxfId="968" priority="530" stopIfTrue="1">
      <formula>B30=""</formula>
    </cfRule>
    <cfRule type="expression" dxfId="967" priority="531" stopIfTrue="1">
      <formula>OR(B$3=6,B$3=7)</formula>
    </cfRule>
  </conditionalFormatting>
  <conditionalFormatting sqref="A28">
    <cfRule type="expression" dxfId="966" priority="526" stopIfTrue="1">
      <formula>"A$2&lt;6"</formula>
    </cfRule>
    <cfRule type="expression" dxfId="965" priority="527" stopIfTrue="1">
      <formula>A28=""</formula>
    </cfRule>
    <cfRule type="expression" dxfId="964" priority="528" stopIfTrue="1">
      <formula>OR(A$3=6,A$3=7)</formula>
    </cfRule>
  </conditionalFormatting>
  <conditionalFormatting sqref="B28:G28">
    <cfRule type="expression" dxfId="963" priority="523" stopIfTrue="1">
      <formula>"A$2&lt;6"</formula>
    </cfRule>
    <cfRule type="expression" dxfId="962" priority="524" stopIfTrue="1">
      <formula>B28=""</formula>
    </cfRule>
    <cfRule type="expression" dxfId="961" priority="525" stopIfTrue="1">
      <formula>OR(B$3=6,B$3=7)</formula>
    </cfRule>
  </conditionalFormatting>
  <conditionalFormatting sqref="A26">
    <cfRule type="expression" dxfId="960" priority="520" stopIfTrue="1">
      <formula>"A$2&lt;6"</formula>
    </cfRule>
    <cfRule type="expression" dxfId="959" priority="521" stopIfTrue="1">
      <formula>A26=""</formula>
    </cfRule>
    <cfRule type="expression" dxfId="958" priority="522" stopIfTrue="1">
      <formula>OR(A$3=6,A$3=7)</formula>
    </cfRule>
  </conditionalFormatting>
  <conditionalFormatting sqref="B26:G26">
    <cfRule type="expression" dxfId="957" priority="517" stopIfTrue="1">
      <formula>"A$2&lt;6"</formula>
    </cfRule>
    <cfRule type="expression" dxfId="956" priority="518" stopIfTrue="1">
      <formula>B26=""</formula>
    </cfRule>
    <cfRule type="expression" dxfId="955" priority="519" stopIfTrue="1">
      <formula>OR(B$3=6,B$3=7)</formula>
    </cfRule>
  </conditionalFormatting>
  <conditionalFormatting sqref="A24">
    <cfRule type="expression" dxfId="954" priority="514" stopIfTrue="1">
      <formula>"A$2&lt;6"</formula>
    </cfRule>
    <cfRule type="expression" dxfId="953" priority="515" stopIfTrue="1">
      <formula>A24=""</formula>
    </cfRule>
    <cfRule type="expression" dxfId="952" priority="516" stopIfTrue="1">
      <formula>OR(A$3=6,A$3=7)</formula>
    </cfRule>
  </conditionalFormatting>
  <conditionalFormatting sqref="B24:G24">
    <cfRule type="expression" dxfId="951" priority="511" stopIfTrue="1">
      <formula>"A$2&lt;6"</formula>
    </cfRule>
    <cfRule type="expression" dxfId="950" priority="512" stopIfTrue="1">
      <formula>B24=""</formula>
    </cfRule>
    <cfRule type="expression" dxfId="949" priority="513" stopIfTrue="1">
      <formula>OR(B$3=6,B$3=7)</formula>
    </cfRule>
  </conditionalFormatting>
  <conditionalFormatting sqref="A22">
    <cfRule type="expression" dxfId="948" priority="508" stopIfTrue="1">
      <formula>"A$2&lt;6"</formula>
    </cfRule>
    <cfRule type="expression" dxfId="947" priority="509" stopIfTrue="1">
      <formula>A22=""</formula>
    </cfRule>
    <cfRule type="expression" dxfId="946" priority="510" stopIfTrue="1">
      <formula>OR(A$3=6,A$3=7)</formula>
    </cfRule>
  </conditionalFormatting>
  <conditionalFormatting sqref="B22:G22">
    <cfRule type="expression" dxfId="945" priority="505" stopIfTrue="1">
      <formula>"A$2&lt;6"</formula>
    </cfRule>
    <cfRule type="expression" dxfId="944" priority="506" stopIfTrue="1">
      <formula>B22=""</formula>
    </cfRule>
    <cfRule type="expression" dxfId="943" priority="507" stopIfTrue="1">
      <formula>OR(B$3=6,B$3=7)</formula>
    </cfRule>
  </conditionalFormatting>
  <conditionalFormatting sqref="A21">
    <cfRule type="expression" dxfId="942" priority="504" stopIfTrue="1">
      <formula>A20=""</formula>
    </cfRule>
  </conditionalFormatting>
  <conditionalFormatting sqref="B21:G21">
    <cfRule type="expression" dxfId="941" priority="503" stopIfTrue="1">
      <formula>B20=""</formula>
    </cfRule>
  </conditionalFormatting>
  <conditionalFormatting sqref="A23">
    <cfRule type="expression" dxfId="940" priority="502" stopIfTrue="1">
      <formula>A22=""</formula>
    </cfRule>
  </conditionalFormatting>
  <conditionalFormatting sqref="B23:G23">
    <cfRule type="expression" dxfId="939" priority="501" stopIfTrue="1">
      <formula>B22=""</formula>
    </cfRule>
  </conditionalFormatting>
  <conditionalFormatting sqref="A25">
    <cfRule type="expression" dxfId="938" priority="500" stopIfTrue="1">
      <formula>A24=""</formula>
    </cfRule>
  </conditionalFormatting>
  <conditionalFormatting sqref="B25:G25">
    <cfRule type="expression" dxfId="937" priority="499" stopIfTrue="1">
      <formula>B24=""</formula>
    </cfRule>
  </conditionalFormatting>
  <conditionalFormatting sqref="A27">
    <cfRule type="expression" dxfId="936" priority="498" stopIfTrue="1">
      <formula>A26=""</formula>
    </cfRule>
  </conditionalFormatting>
  <conditionalFormatting sqref="B27:G27">
    <cfRule type="expression" dxfId="935" priority="497" stopIfTrue="1">
      <formula>B26=""</formula>
    </cfRule>
  </conditionalFormatting>
  <conditionalFormatting sqref="A29">
    <cfRule type="expression" dxfId="934" priority="496" stopIfTrue="1">
      <formula>A28=""</formula>
    </cfRule>
  </conditionalFormatting>
  <conditionalFormatting sqref="B29:G29">
    <cfRule type="expression" dxfId="933" priority="495" stopIfTrue="1">
      <formula>B28=""</formula>
    </cfRule>
  </conditionalFormatting>
  <conditionalFormatting sqref="A31">
    <cfRule type="expression" dxfId="932" priority="494" stopIfTrue="1">
      <formula>A30=""</formula>
    </cfRule>
  </conditionalFormatting>
  <conditionalFormatting sqref="B31:G31">
    <cfRule type="expression" dxfId="931" priority="493" stopIfTrue="1">
      <formula>B30=""</formula>
    </cfRule>
  </conditionalFormatting>
  <conditionalFormatting sqref="A35">
    <cfRule type="expression" dxfId="930" priority="490" stopIfTrue="1">
      <formula>"A$2&lt;6"</formula>
    </cfRule>
    <cfRule type="expression" dxfId="929" priority="491" stopIfTrue="1">
      <formula>A35=""</formula>
    </cfRule>
    <cfRule type="expression" dxfId="928" priority="492" stopIfTrue="1">
      <formula>OR(A$3=6,A$3=7)</formula>
    </cfRule>
  </conditionalFormatting>
  <conditionalFormatting sqref="B35:G35">
    <cfRule type="expression" dxfId="927" priority="487" stopIfTrue="1">
      <formula>"A$2&lt;6"</formula>
    </cfRule>
    <cfRule type="expression" dxfId="926" priority="488" stopIfTrue="1">
      <formula>B35=""</formula>
    </cfRule>
    <cfRule type="expression" dxfId="925" priority="489" stopIfTrue="1">
      <formula>OR(B$3=6,B$3=7)</formula>
    </cfRule>
  </conditionalFormatting>
  <conditionalFormatting sqref="A45">
    <cfRule type="expression" dxfId="924" priority="484" stopIfTrue="1">
      <formula>"A$2&lt;6"</formula>
    </cfRule>
    <cfRule type="expression" dxfId="923" priority="485" stopIfTrue="1">
      <formula>A45=""</formula>
    </cfRule>
    <cfRule type="expression" dxfId="922" priority="486" stopIfTrue="1">
      <formula>OR(A$3=6,A$3=7)</formula>
    </cfRule>
  </conditionalFormatting>
  <conditionalFormatting sqref="B45:G45">
    <cfRule type="expression" dxfId="921" priority="481" stopIfTrue="1">
      <formula>"A$2&lt;6"</formula>
    </cfRule>
    <cfRule type="expression" dxfId="920" priority="482" stopIfTrue="1">
      <formula>B45=""</formula>
    </cfRule>
    <cfRule type="expression" dxfId="919" priority="483" stopIfTrue="1">
      <formula>OR(B$3=6,B$3=7)</formula>
    </cfRule>
  </conditionalFormatting>
  <conditionalFormatting sqref="A43">
    <cfRule type="expression" dxfId="918" priority="478" stopIfTrue="1">
      <formula>"A$2&lt;6"</formula>
    </cfRule>
    <cfRule type="expression" dxfId="917" priority="479" stopIfTrue="1">
      <formula>A43=""</formula>
    </cfRule>
    <cfRule type="expression" dxfId="916" priority="480" stopIfTrue="1">
      <formula>OR(A$3=6,A$3=7)</formula>
    </cfRule>
  </conditionalFormatting>
  <conditionalFormatting sqref="B43:G43">
    <cfRule type="expression" dxfId="915" priority="475" stopIfTrue="1">
      <formula>"A$2&lt;6"</formula>
    </cfRule>
    <cfRule type="expression" dxfId="914" priority="476" stopIfTrue="1">
      <formula>B43=""</formula>
    </cfRule>
    <cfRule type="expression" dxfId="913" priority="477" stopIfTrue="1">
      <formula>OR(B$3=6,B$3=7)</formula>
    </cfRule>
  </conditionalFormatting>
  <conditionalFormatting sqref="A41">
    <cfRule type="expression" dxfId="912" priority="472" stopIfTrue="1">
      <formula>"A$2&lt;6"</formula>
    </cfRule>
    <cfRule type="expression" dxfId="911" priority="473" stopIfTrue="1">
      <formula>A41=""</formula>
    </cfRule>
    <cfRule type="expression" dxfId="910" priority="474" stopIfTrue="1">
      <formula>OR(A$3=6,A$3=7)</formula>
    </cfRule>
  </conditionalFormatting>
  <conditionalFormatting sqref="B41:G41">
    <cfRule type="expression" dxfId="909" priority="469" stopIfTrue="1">
      <formula>"A$2&lt;6"</formula>
    </cfRule>
    <cfRule type="expression" dxfId="908" priority="470" stopIfTrue="1">
      <formula>B41=""</formula>
    </cfRule>
    <cfRule type="expression" dxfId="907" priority="471" stopIfTrue="1">
      <formula>OR(B$3=6,B$3=7)</formula>
    </cfRule>
  </conditionalFormatting>
  <conditionalFormatting sqref="A39">
    <cfRule type="expression" dxfId="906" priority="466" stopIfTrue="1">
      <formula>"A$2&lt;6"</formula>
    </cfRule>
    <cfRule type="expression" dxfId="905" priority="467" stopIfTrue="1">
      <formula>A39=""</formula>
    </cfRule>
    <cfRule type="expression" dxfId="904" priority="468" stopIfTrue="1">
      <formula>OR(A$3=6,A$3=7)</formula>
    </cfRule>
  </conditionalFormatting>
  <conditionalFormatting sqref="B39:G39">
    <cfRule type="expression" dxfId="903" priority="463" stopIfTrue="1">
      <formula>"A$2&lt;6"</formula>
    </cfRule>
    <cfRule type="expression" dxfId="902" priority="464" stopIfTrue="1">
      <formula>B39=""</formula>
    </cfRule>
    <cfRule type="expression" dxfId="901" priority="465" stopIfTrue="1">
      <formula>OR(B$3=6,B$3=7)</formula>
    </cfRule>
  </conditionalFormatting>
  <conditionalFormatting sqref="A37">
    <cfRule type="expression" dxfId="900" priority="460" stopIfTrue="1">
      <formula>"A$2&lt;6"</formula>
    </cfRule>
    <cfRule type="expression" dxfId="899" priority="461" stopIfTrue="1">
      <formula>A37=""</formula>
    </cfRule>
    <cfRule type="expression" dxfId="898" priority="462" stopIfTrue="1">
      <formula>OR(A$3=6,A$3=7)</formula>
    </cfRule>
  </conditionalFormatting>
  <conditionalFormatting sqref="B37:G37">
    <cfRule type="expression" dxfId="897" priority="457" stopIfTrue="1">
      <formula>"A$2&lt;6"</formula>
    </cfRule>
    <cfRule type="expression" dxfId="896" priority="458" stopIfTrue="1">
      <formula>B37=""</formula>
    </cfRule>
    <cfRule type="expression" dxfId="895" priority="459" stopIfTrue="1">
      <formula>OR(B$3=6,B$3=7)</formula>
    </cfRule>
  </conditionalFormatting>
  <conditionalFormatting sqref="A36">
    <cfRule type="expression" dxfId="894" priority="456" stopIfTrue="1">
      <formula>A35=""</formula>
    </cfRule>
  </conditionalFormatting>
  <conditionalFormatting sqref="B36:G36">
    <cfRule type="expression" dxfId="893" priority="455" stopIfTrue="1">
      <formula>B35=""</formula>
    </cfRule>
  </conditionalFormatting>
  <conditionalFormatting sqref="A38">
    <cfRule type="expression" dxfId="892" priority="454" stopIfTrue="1">
      <formula>A37=""</formula>
    </cfRule>
  </conditionalFormatting>
  <conditionalFormatting sqref="B38:G38">
    <cfRule type="expression" dxfId="891" priority="453" stopIfTrue="1">
      <formula>B37=""</formula>
    </cfRule>
  </conditionalFormatting>
  <conditionalFormatting sqref="A40">
    <cfRule type="expression" dxfId="890" priority="452" stopIfTrue="1">
      <formula>A39=""</formula>
    </cfRule>
  </conditionalFormatting>
  <conditionalFormatting sqref="B40:G40">
    <cfRule type="expression" dxfId="889" priority="451" stopIfTrue="1">
      <formula>B39=""</formula>
    </cfRule>
  </conditionalFormatting>
  <conditionalFormatting sqref="A42">
    <cfRule type="expression" dxfId="888" priority="450" stopIfTrue="1">
      <formula>A41=""</formula>
    </cfRule>
  </conditionalFormatting>
  <conditionalFormatting sqref="B42:G42">
    <cfRule type="expression" dxfId="887" priority="449" stopIfTrue="1">
      <formula>B41=""</formula>
    </cfRule>
  </conditionalFormatting>
  <conditionalFormatting sqref="A44">
    <cfRule type="expression" dxfId="886" priority="448" stopIfTrue="1">
      <formula>A43=""</formula>
    </cfRule>
  </conditionalFormatting>
  <conditionalFormatting sqref="B44:G44">
    <cfRule type="expression" dxfId="885" priority="447" stopIfTrue="1">
      <formula>B43=""</formula>
    </cfRule>
  </conditionalFormatting>
  <conditionalFormatting sqref="A46">
    <cfRule type="expression" dxfId="884" priority="446" stopIfTrue="1">
      <formula>A45=""</formula>
    </cfRule>
  </conditionalFormatting>
  <conditionalFormatting sqref="B46:G46">
    <cfRule type="expression" dxfId="883" priority="445" stopIfTrue="1">
      <formula>B45=""</formula>
    </cfRule>
  </conditionalFormatting>
  <conditionalFormatting sqref="A50">
    <cfRule type="expression" dxfId="882" priority="442" stopIfTrue="1">
      <formula>"A$2&lt;6"</formula>
    </cfRule>
    <cfRule type="expression" dxfId="881" priority="443" stopIfTrue="1">
      <formula>A50=""</formula>
    </cfRule>
    <cfRule type="expression" dxfId="880" priority="444" stopIfTrue="1">
      <formula>OR(A$3=6,A$3=7)</formula>
    </cfRule>
  </conditionalFormatting>
  <conditionalFormatting sqref="B50:G50">
    <cfRule type="expression" dxfId="879" priority="439" stopIfTrue="1">
      <formula>"A$2&lt;6"</formula>
    </cfRule>
    <cfRule type="expression" dxfId="878" priority="440" stopIfTrue="1">
      <formula>B50=""</formula>
    </cfRule>
    <cfRule type="expression" dxfId="877" priority="441" stopIfTrue="1">
      <formula>OR(B$3=6,B$3=7)</formula>
    </cfRule>
  </conditionalFormatting>
  <conditionalFormatting sqref="A58">
    <cfRule type="expression" dxfId="876" priority="436" stopIfTrue="1">
      <formula>"A$2&lt;6"</formula>
    </cfRule>
    <cfRule type="expression" dxfId="875" priority="437" stopIfTrue="1">
      <formula>A58=""</formula>
    </cfRule>
    <cfRule type="expression" dxfId="874" priority="438" stopIfTrue="1">
      <formula>OR(A$3=6,A$3=7)</formula>
    </cfRule>
  </conditionalFormatting>
  <conditionalFormatting sqref="B58:G58">
    <cfRule type="expression" dxfId="873" priority="433" stopIfTrue="1">
      <formula>"A$2&lt;6"</formula>
    </cfRule>
    <cfRule type="expression" dxfId="872" priority="434" stopIfTrue="1">
      <formula>B58=""</formula>
    </cfRule>
    <cfRule type="expression" dxfId="871" priority="435" stopIfTrue="1">
      <formula>OR(B$3=6,B$3=7)</formula>
    </cfRule>
  </conditionalFormatting>
  <conditionalFormatting sqref="A56">
    <cfRule type="expression" dxfId="870" priority="430" stopIfTrue="1">
      <formula>"A$2&lt;6"</formula>
    </cfRule>
    <cfRule type="expression" dxfId="869" priority="431" stopIfTrue="1">
      <formula>A56=""</formula>
    </cfRule>
    <cfRule type="expression" dxfId="868" priority="432" stopIfTrue="1">
      <formula>OR(A$3=6,A$3=7)</formula>
    </cfRule>
  </conditionalFormatting>
  <conditionalFormatting sqref="B56:G56">
    <cfRule type="expression" dxfId="867" priority="427" stopIfTrue="1">
      <formula>"A$2&lt;6"</formula>
    </cfRule>
    <cfRule type="expression" dxfId="866" priority="428" stopIfTrue="1">
      <formula>B56=""</formula>
    </cfRule>
    <cfRule type="expression" dxfId="865" priority="429" stopIfTrue="1">
      <formula>OR(B$3=6,B$3=7)</formula>
    </cfRule>
  </conditionalFormatting>
  <conditionalFormatting sqref="A54">
    <cfRule type="expression" dxfId="864" priority="424" stopIfTrue="1">
      <formula>"A$2&lt;6"</formula>
    </cfRule>
    <cfRule type="expression" dxfId="863" priority="425" stopIfTrue="1">
      <formula>A54=""</formula>
    </cfRule>
    <cfRule type="expression" dxfId="862" priority="426" stopIfTrue="1">
      <formula>OR(A$3=6,A$3=7)</formula>
    </cfRule>
  </conditionalFormatting>
  <conditionalFormatting sqref="B54:G54">
    <cfRule type="expression" dxfId="861" priority="421" stopIfTrue="1">
      <formula>"A$2&lt;6"</formula>
    </cfRule>
    <cfRule type="expression" dxfId="860" priority="422" stopIfTrue="1">
      <formula>B54=""</formula>
    </cfRule>
    <cfRule type="expression" dxfId="859" priority="423" stopIfTrue="1">
      <formula>OR(B$3=6,B$3=7)</formula>
    </cfRule>
  </conditionalFormatting>
  <conditionalFormatting sqref="A52">
    <cfRule type="expression" dxfId="858" priority="418" stopIfTrue="1">
      <formula>"A$2&lt;6"</formula>
    </cfRule>
    <cfRule type="expression" dxfId="857" priority="419" stopIfTrue="1">
      <formula>A52=""</formula>
    </cfRule>
    <cfRule type="expression" dxfId="856" priority="420" stopIfTrue="1">
      <formula>OR(A$3=6,A$3=7)</formula>
    </cfRule>
  </conditionalFormatting>
  <conditionalFormatting sqref="B52:G52">
    <cfRule type="expression" dxfId="855" priority="415" stopIfTrue="1">
      <formula>"A$2&lt;6"</formula>
    </cfRule>
    <cfRule type="expression" dxfId="854" priority="416" stopIfTrue="1">
      <formula>B52=""</formula>
    </cfRule>
    <cfRule type="expression" dxfId="853" priority="417" stopIfTrue="1">
      <formula>OR(B$3=6,B$3=7)</formula>
    </cfRule>
  </conditionalFormatting>
  <conditionalFormatting sqref="A51">
    <cfRule type="expression" dxfId="852" priority="414" stopIfTrue="1">
      <formula>A50=""</formula>
    </cfRule>
  </conditionalFormatting>
  <conditionalFormatting sqref="B51:G51">
    <cfRule type="expression" dxfId="851" priority="413" stopIfTrue="1">
      <formula>B50=""</formula>
    </cfRule>
  </conditionalFormatting>
  <conditionalFormatting sqref="A53">
    <cfRule type="expression" dxfId="850" priority="412" stopIfTrue="1">
      <formula>A52=""</formula>
    </cfRule>
  </conditionalFormatting>
  <conditionalFormatting sqref="B53:G53">
    <cfRule type="expression" dxfId="849" priority="411" stopIfTrue="1">
      <formula>B52=""</formula>
    </cfRule>
  </conditionalFormatting>
  <conditionalFormatting sqref="A55">
    <cfRule type="expression" dxfId="848" priority="410" stopIfTrue="1">
      <formula>A54=""</formula>
    </cfRule>
  </conditionalFormatting>
  <conditionalFormatting sqref="B55:G55">
    <cfRule type="expression" dxfId="847" priority="409" stopIfTrue="1">
      <formula>B54=""</formula>
    </cfRule>
  </conditionalFormatting>
  <conditionalFormatting sqref="A57">
    <cfRule type="expression" dxfId="846" priority="408" stopIfTrue="1">
      <formula>A56=""</formula>
    </cfRule>
  </conditionalFormatting>
  <conditionalFormatting sqref="B57:G57">
    <cfRule type="expression" dxfId="845" priority="407" stopIfTrue="1">
      <formula>B56=""</formula>
    </cfRule>
  </conditionalFormatting>
  <conditionalFormatting sqref="A59:A61">
    <cfRule type="expression" dxfId="844" priority="406" stopIfTrue="1">
      <formula>A58=""</formula>
    </cfRule>
  </conditionalFormatting>
  <conditionalFormatting sqref="B59:G61">
    <cfRule type="expression" dxfId="843" priority="405" stopIfTrue="1">
      <formula>B58=""</formula>
    </cfRule>
  </conditionalFormatting>
  <conditionalFormatting sqref="A65">
    <cfRule type="expression" dxfId="842" priority="402" stopIfTrue="1">
      <formula>"A$2&lt;6"</formula>
    </cfRule>
    <cfRule type="expression" dxfId="841" priority="403" stopIfTrue="1">
      <formula>A65=""</formula>
    </cfRule>
    <cfRule type="expression" dxfId="840" priority="404" stopIfTrue="1">
      <formula>OR(A$3=6,A$3=7)</formula>
    </cfRule>
  </conditionalFormatting>
  <conditionalFormatting sqref="B65:G65">
    <cfRule type="expression" dxfId="839" priority="399" stopIfTrue="1">
      <formula>"A$2&lt;6"</formula>
    </cfRule>
    <cfRule type="expression" dxfId="838" priority="400" stopIfTrue="1">
      <formula>B65=""</formula>
    </cfRule>
    <cfRule type="expression" dxfId="837" priority="401" stopIfTrue="1">
      <formula>OR(B$3=6,B$3=7)</formula>
    </cfRule>
  </conditionalFormatting>
  <conditionalFormatting sqref="A75">
    <cfRule type="expression" dxfId="836" priority="396" stopIfTrue="1">
      <formula>"A$2&lt;6"</formula>
    </cfRule>
    <cfRule type="expression" dxfId="835" priority="397" stopIfTrue="1">
      <formula>A75=""</formula>
    </cfRule>
    <cfRule type="expression" dxfId="834" priority="398" stopIfTrue="1">
      <formula>OR(A$3=6,A$3=7)</formula>
    </cfRule>
  </conditionalFormatting>
  <conditionalFormatting sqref="B75:G75">
    <cfRule type="expression" dxfId="833" priority="393" stopIfTrue="1">
      <formula>"A$2&lt;6"</formula>
    </cfRule>
    <cfRule type="expression" dxfId="832" priority="394" stopIfTrue="1">
      <formula>B75=""</formula>
    </cfRule>
    <cfRule type="expression" dxfId="831" priority="395" stopIfTrue="1">
      <formula>OR(B$3=6,B$3=7)</formula>
    </cfRule>
  </conditionalFormatting>
  <conditionalFormatting sqref="A73">
    <cfRule type="expression" dxfId="830" priority="390" stopIfTrue="1">
      <formula>"A$2&lt;6"</formula>
    </cfRule>
    <cfRule type="expression" dxfId="829" priority="391" stopIfTrue="1">
      <formula>A73=""</formula>
    </cfRule>
    <cfRule type="expression" dxfId="828" priority="392" stopIfTrue="1">
      <formula>OR(A$3=6,A$3=7)</formula>
    </cfRule>
  </conditionalFormatting>
  <conditionalFormatting sqref="B73:G73">
    <cfRule type="expression" dxfId="827" priority="387" stopIfTrue="1">
      <formula>"A$2&lt;6"</formula>
    </cfRule>
    <cfRule type="expression" dxfId="826" priority="388" stopIfTrue="1">
      <formula>B73=""</formula>
    </cfRule>
    <cfRule type="expression" dxfId="825" priority="389" stopIfTrue="1">
      <formula>OR(B$3=6,B$3=7)</formula>
    </cfRule>
  </conditionalFormatting>
  <conditionalFormatting sqref="A71">
    <cfRule type="expression" dxfId="824" priority="384" stopIfTrue="1">
      <formula>"A$2&lt;6"</formula>
    </cfRule>
    <cfRule type="expression" dxfId="823" priority="385" stopIfTrue="1">
      <formula>A71=""</formula>
    </cfRule>
    <cfRule type="expression" dxfId="822" priority="386" stopIfTrue="1">
      <formula>OR(A$3=6,A$3=7)</formula>
    </cfRule>
  </conditionalFormatting>
  <conditionalFormatting sqref="B71:G71">
    <cfRule type="expression" dxfId="821" priority="381" stopIfTrue="1">
      <formula>"A$2&lt;6"</formula>
    </cfRule>
    <cfRule type="expression" dxfId="820" priority="382" stopIfTrue="1">
      <formula>B71=""</formula>
    </cfRule>
    <cfRule type="expression" dxfId="819" priority="383" stopIfTrue="1">
      <formula>OR(B$3=6,B$3=7)</formula>
    </cfRule>
  </conditionalFormatting>
  <conditionalFormatting sqref="A69">
    <cfRule type="expression" dxfId="818" priority="378" stopIfTrue="1">
      <formula>"A$2&lt;6"</formula>
    </cfRule>
    <cfRule type="expression" dxfId="817" priority="379" stopIfTrue="1">
      <formula>A69=""</formula>
    </cfRule>
    <cfRule type="expression" dxfId="816" priority="380" stopIfTrue="1">
      <formula>OR(A$3=6,A$3=7)</formula>
    </cfRule>
  </conditionalFormatting>
  <conditionalFormatting sqref="B69:G69">
    <cfRule type="expression" dxfId="815" priority="375" stopIfTrue="1">
      <formula>"A$2&lt;6"</formula>
    </cfRule>
    <cfRule type="expression" dxfId="814" priority="376" stopIfTrue="1">
      <formula>B69=""</formula>
    </cfRule>
    <cfRule type="expression" dxfId="813" priority="377" stopIfTrue="1">
      <formula>OR(B$3=6,B$3=7)</formula>
    </cfRule>
  </conditionalFormatting>
  <conditionalFormatting sqref="A67">
    <cfRule type="expression" dxfId="812" priority="372" stopIfTrue="1">
      <formula>"A$2&lt;6"</formula>
    </cfRule>
    <cfRule type="expression" dxfId="811" priority="373" stopIfTrue="1">
      <formula>A67=""</formula>
    </cfRule>
    <cfRule type="expression" dxfId="810" priority="374" stopIfTrue="1">
      <formula>OR(A$3=6,A$3=7)</formula>
    </cfRule>
  </conditionalFormatting>
  <conditionalFormatting sqref="B67:G67">
    <cfRule type="expression" dxfId="809" priority="369" stopIfTrue="1">
      <formula>"A$2&lt;6"</formula>
    </cfRule>
    <cfRule type="expression" dxfId="808" priority="370" stopIfTrue="1">
      <formula>B67=""</formula>
    </cfRule>
    <cfRule type="expression" dxfId="807" priority="371" stopIfTrue="1">
      <formula>OR(B$3=6,B$3=7)</formula>
    </cfRule>
  </conditionalFormatting>
  <conditionalFormatting sqref="A66">
    <cfRule type="expression" dxfId="806" priority="368" stopIfTrue="1">
      <formula>A65=""</formula>
    </cfRule>
  </conditionalFormatting>
  <conditionalFormatting sqref="B66:G66">
    <cfRule type="expression" dxfId="805" priority="367" stopIfTrue="1">
      <formula>B65=""</formula>
    </cfRule>
  </conditionalFormatting>
  <conditionalFormatting sqref="A68">
    <cfRule type="expression" dxfId="804" priority="366" stopIfTrue="1">
      <formula>A67=""</formula>
    </cfRule>
  </conditionalFormatting>
  <conditionalFormatting sqref="B68:G68">
    <cfRule type="expression" dxfId="803" priority="365" stopIfTrue="1">
      <formula>B67=""</formula>
    </cfRule>
  </conditionalFormatting>
  <conditionalFormatting sqref="A70">
    <cfRule type="expression" dxfId="802" priority="364" stopIfTrue="1">
      <formula>A69=""</formula>
    </cfRule>
  </conditionalFormatting>
  <conditionalFormatting sqref="B70:G70">
    <cfRule type="expression" dxfId="801" priority="363" stopIfTrue="1">
      <formula>B69=""</formula>
    </cfRule>
  </conditionalFormatting>
  <conditionalFormatting sqref="A72">
    <cfRule type="expression" dxfId="800" priority="362" stopIfTrue="1">
      <formula>A71=""</formula>
    </cfRule>
  </conditionalFormatting>
  <conditionalFormatting sqref="B72:G72">
    <cfRule type="expression" dxfId="799" priority="361" stopIfTrue="1">
      <formula>B71=""</formula>
    </cfRule>
  </conditionalFormatting>
  <conditionalFormatting sqref="A74">
    <cfRule type="expression" dxfId="798" priority="360" stopIfTrue="1">
      <formula>A73=""</formula>
    </cfRule>
  </conditionalFormatting>
  <conditionalFormatting sqref="B74:G74">
    <cfRule type="expression" dxfId="797" priority="359" stopIfTrue="1">
      <formula>B73=""</formula>
    </cfRule>
  </conditionalFormatting>
  <conditionalFormatting sqref="A76">
    <cfRule type="expression" dxfId="796" priority="358" stopIfTrue="1">
      <formula>A75=""</formula>
    </cfRule>
  </conditionalFormatting>
  <conditionalFormatting sqref="B76:G76">
    <cfRule type="expression" dxfId="795" priority="357" stopIfTrue="1">
      <formula>B75=""</formula>
    </cfRule>
  </conditionalFormatting>
  <conditionalFormatting sqref="A80">
    <cfRule type="expression" dxfId="794" priority="354" stopIfTrue="1">
      <formula>"A$2&lt;6"</formula>
    </cfRule>
    <cfRule type="expression" dxfId="793" priority="355" stopIfTrue="1">
      <formula>A80=""</formula>
    </cfRule>
    <cfRule type="expression" dxfId="792" priority="356" stopIfTrue="1">
      <formula>OR(A$3=6,A$3=7)</formula>
    </cfRule>
  </conditionalFormatting>
  <conditionalFormatting sqref="B80:G80">
    <cfRule type="expression" dxfId="791" priority="351" stopIfTrue="1">
      <formula>"A$2&lt;6"</formula>
    </cfRule>
    <cfRule type="expression" dxfId="790" priority="352" stopIfTrue="1">
      <formula>B80=""</formula>
    </cfRule>
    <cfRule type="expression" dxfId="789" priority="353" stopIfTrue="1">
      <formula>OR(B$3=6,B$3=7)</formula>
    </cfRule>
  </conditionalFormatting>
  <conditionalFormatting sqref="A90">
    <cfRule type="expression" dxfId="788" priority="348" stopIfTrue="1">
      <formula>"A$2&lt;6"</formula>
    </cfRule>
    <cfRule type="expression" dxfId="787" priority="349" stopIfTrue="1">
      <formula>A90=""</formula>
    </cfRule>
    <cfRule type="expression" dxfId="786" priority="350" stopIfTrue="1">
      <formula>OR(A$3=6,A$3=7)</formula>
    </cfRule>
  </conditionalFormatting>
  <conditionalFormatting sqref="B90:G90">
    <cfRule type="expression" dxfId="785" priority="345" stopIfTrue="1">
      <formula>"A$2&lt;6"</formula>
    </cfRule>
    <cfRule type="expression" dxfId="784" priority="346" stopIfTrue="1">
      <formula>B90=""</formula>
    </cfRule>
    <cfRule type="expression" dxfId="783" priority="347" stopIfTrue="1">
      <formula>OR(B$3=6,B$3=7)</formula>
    </cfRule>
  </conditionalFormatting>
  <conditionalFormatting sqref="A88">
    <cfRule type="expression" dxfId="782" priority="342" stopIfTrue="1">
      <formula>"A$2&lt;6"</formula>
    </cfRule>
    <cfRule type="expression" dxfId="781" priority="343" stopIfTrue="1">
      <formula>A88=""</formula>
    </cfRule>
    <cfRule type="expression" dxfId="780" priority="344" stopIfTrue="1">
      <formula>OR(A$3=6,A$3=7)</formula>
    </cfRule>
  </conditionalFormatting>
  <conditionalFormatting sqref="B88:G88">
    <cfRule type="expression" dxfId="779" priority="339" stopIfTrue="1">
      <formula>"A$2&lt;6"</formula>
    </cfRule>
    <cfRule type="expression" dxfId="778" priority="340" stopIfTrue="1">
      <formula>B88=""</formula>
    </cfRule>
    <cfRule type="expression" dxfId="777" priority="341" stopIfTrue="1">
      <formula>OR(B$3=6,B$3=7)</formula>
    </cfRule>
  </conditionalFormatting>
  <conditionalFormatting sqref="A86">
    <cfRule type="expression" dxfId="776" priority="336" stopIfTrue="1">
      <formula>"A$2&lt;6"</formula>
    </cfRule>
    <cfRule type="expression" dxfId="775" priority="337" stopIfTrue="1">
      <formula>A86=""</formula>
    </cfRule>
    <cfRule type="expression" dxfId="774" priority="338" stopIfTrue="1">
      <formula>OR(A$3=6,A$3=7)</formula>
    </cfRule>
  </conditionalFormatting>
  <conditionalFormatting sqref="B86:G86">
    <cfRule type="expression" dxfId="773" priority="333" stopIfTrue="1">
      <formula>"A$2&lt;6"</formula>
    </cfRule>
    <cfRule type="expression" dxfId="772" priority="334" stopIfTrue="1">
      <formula>B86=""</formula>
    </cfRule>
    <cfRule type="expression" dxfId="771" priority="335" stopIfTrue="1">
      <formula>OR(B$3=6,B$3=7)</formula>
    </cfRule>
  </conditionalFormatting>
  <conditionalFormatting sqref="A84">
    <cfRule type="expression" dxfId="770" priority="330" stopIfTrue="1">
      <formula>"A$2&lt;6"</formula>
    </cfRule>
    <cfRule type="expression" dxfId="769" priority="331" stopIfTrue="1">
      <formula>A84=""</formula>
    </cfRule>
    <cfRule type="expression" dxfId="768" priority="332" stopIfTrue="1">
      <formula>OR(A$3=6,A$3=7)</formula>
    </cfRule>
  </conditionalFormatting>
  <conditionalFormatting sqref="B84:G84">
    <cfRule type="expression" dxfId="767" priority="327" stopIfTrue="1">
      <formula>"A$2&lt;6"</formula>
    </cfRule>
    <cfRule type="expression" dxfId="766" priority="328" stopIfTrue="1">
      <formula>B84=""</formula>
    </cfRule>
    <cfRule type="expression" dxfId="765" priority="329" stopIfTrue="1">
      <formula>OR(B$3=6,B$3=7)</formula>
    </cfRule>
  </conditionalFormatting>
  <conditionalFormatting sqref="A82">
    <cfRule type="expression" dxfId="764" priority="324" stopIfTrue="1">
      <formula>"A$2&lt;6"</formula>
    </cfRule>
    <cfRule type="expression" dxfId="763" priority="325" stopIfTrue="1">
      <formula>A82=""</formula>
    </cfRule>
    <cfRule type="expression" dxfId="762" priority="326" stopIfTrue="1">
      <formula>OR(A$3=6,A$3=7)</formula>
    </cfRule>
  </conditionalFormatting>
  <conditionalFormatting sqref="B82:G82">
    <cfRule type="expression" dxfId="761" priority="321" stopIfTrue="1">
      <formula>"A$2&lt;6"</formula>
    </cfRule>
    <cfRule type="expression" dxfId="760" priority="322" stopIfTrue="1">
      <formula>B82=""</formula>
    </cfRule>
    <cfRule type="expression" dxfId="759" priority="323" stopIfTrue="1">
      <formula>OR(B$3=6,B$3=7)</formula>
    </cfRule>
  </conditionalFormatting>
  <conditionalFormatting sqref="A81">
    <cfRule type="expression" dxfId="758" priority="320" stopIfTrue="1">
      <formula>A80=""</formula>
    </cfRule>
  </conditionalFormatting>
  <conditionalFormatting sqref="B81:G81">
    <cfRule type="expression" dxfId="757" priority="319" stopIfTrue="1">
      <formula>B80=""</formula>
    </cfRule>
  </conditionalFormatting>
  <conditionalFormatting sqref="A83">
    <cfRule type="expression" dxfId="756" priority="318" stopIfTrue="1">
      <formula>A82=""</formula>
    </cfRule>
  </conditionalFormatting>
  <conditionalFormatting sqref="B83:G83">
    <cfRule type="expression" dxfId="755" priority="317" stopIfTrue="1">
      <formula>B82=""</formula>
    </cfRule>
  </conditionalFormatting>
  <conditionalFormatting sqref="A85">
    <cfRule type="expression" dxfId="754" priority="316" stopIfTrue="1">
      <formula>A84=""</formula>
    </cfRule>
  </conditionalFormatting>
  <conditionalFormatting sqref="B85:G85">
    <cfRule type="expression" dxfId="753" priority="315" stopIfTrue="1">
      <formula>B84=""</formula>
    </cfRule>
  </conditionalFormatting>
  <conditionalFormatting sqref="A87">
    <cfRule type="expression" dxfId="752" priority="314" stopIfTrue="1">
      <formula>A86=""</formula>
    </cfRule>
  </conditionalFormatting>
  <conditionalFormatting sqref="B87:G87">
    <cfRule type="expression" dxfId="751" priority="313" stopIfTrue="1">
      <formula>B86=""</formula>
    </cfRule>
  </conditionalFormatting>
  <conditionalFormatting sqref="A89">
    <cfRule type="expression" dxfId="750" priority="312" stopIfTrue="1">
      <formula>A88=""</formula>
    </cfRule>
  </conditionalFormatting>
  <conditionalFormatting sqref="B89:G89">
    <cfRule type="expression" dxfId="749" priority="311" stopIfTrue="1">
      <formula>B88=""</formula>
    </cfRule>
  </conditionalFormatting>
  <conditionalFormatting sqref="A91">
    <cfRule type="expression" dxfId="748" priority="310" stopIfTrue="1">
      <formula>A90=""</formula>
    </cfRule>
  </conditionalFormatting>
  <conditionalFormatting sqref="B91:G91">
    <cfRule type="expression" dxfId="747" priority="309" stopIfTrue="1">
      <formula>B90=""</formula>
    </cfRule>
  </conditionalFormatting>
  <conditionalFormatting sqref="A95">
    <cfRule type="expression" dxfId="746" priority="306" stopIfTrue="1">
      <formula>"A$2&lt;6"</formula>
    </cfRule>
    <cfRule type="expression" dxfId="745" priority="307" stopIfTrue="1">
      <formula>A95=""</formula>
    </cfRule>
    <cfRule type="expression" dxfId="744" priority="308" stopIfTrue="1">
      <formula>OR(A$3=6,A$3=7)</formula>
    </cfRule>
  </conditionalFormatting>
  <conditionalFormatting sqref="B95:G95">
    <cfRule type="expression" dxfId="743" priority="303" stopIfTrue="1">
      <formula>"A$2&lt;6"</formula>
    </cfRule>
    <cfRule type="expression" dxfId="742" priority="304" stopIfTrue="1">
      <formula>B95=""</formula>
    </cfRule>
    <cfRule type="expression" dxfId="741" priority="305" stopIfTrue="1">
      <formula>OR(B$3=6,B$3=7)</formula>
    </cfRule>
  </conditionalFormatting>
  <conditionalFormatting sqref="A105">
    <cfRule type="expression" dxfId="740" priority="300" stopIfTrue="1">
      <formula>"A$2&lt;6"</formula>
    </cfRule>
    <cfRule type="expression" dxfId="739" priority="301" stopIfTrue="1">
      <formula>A105=""</formula>
    </cfRule>
    <cfRule type="expression" dxfId="738" priority="302" stopIfTrue="1">
      <formula>OR(A$3=6,A$3=7)</formula>
    </cfRule>
  </conditionalFormatting>
  <conditionalFormatting sqref="B105:G105">
    <cfRule type="expression" dxfId="737" priority="297" stopIfTrue="1">
      <formula>"A$2&lt;6"</formula>
    </cfRule>
    <cfRule type="expression" dxfId="736" priority="298" stopIfTrue="1">
      <formula>B105=""</formula>
    </cfRule>
    <cfRule type="expression" dxfId="735" priority="299" stopIfTrue="1">
      <formula>OR(B$3=6,B$3=7)</formula>
    </cfRule>
  </conditionalFormatting>
  <conditionalFormatting sqref="A103">
    <cfRule type="expression" dxfId="734" priority="294" stopIfTrue="1">
      <formula>"A$2&lt;6"</formula>
    </cfRule>
    <cfRule type="expression" dxfId="733" priority="295" stopIfTrue="1">
      <formula>A103=""</formula>
    </cfRule>
    <cfRule type="expression" dxfId="732" priority="296" stopIfTrue="1">
      <formula>OR(A$3=6,A$3=7)</formula>
    </cfRule>
  </conditionalFormatting>
  <conditionalFormatting sqref="B103:G103">
    <cfRule type="expression" dxfId="731" priority="291" stopIfTrue="1">
      <formula>"A$2&lt;6"</formula>
    </cfRule>
    <cfRule type="expression" dxfId="730" priority="292" stopIfTrue="1">
      <formula>B103=""</formula>
    </cfRule>
    <cfRule type="expression" dxfId="729" priority="293" stopIfTrue="1">
      <formula>OR(B$3=6,B$3=7)</formula>
    </cfRule>
  </conditionalFormatting>
  <conditionalFormatting sqref="A101">
    <cfRule type="expression" dxfId="728" priority="288" stopIfTrue="1">
      <formula>"A$2&lt;6"</formula>
    </cfRule>
    <cfRule type="expression" dxfId="727" priority="289" stopIfTrue="1">
      <formula>A101=""</formula>
    </cfRule>
    <cfRule type="expression" dxfId="726" priority="290" stopIfTrue="1">
      <formula>OR(A$3=6,A$3=7)</formula>
    </cfRule>
  </conditionalFormatting>
  <conditionalFormatting sqref="B101:G101">
    <cfRule type="expression" dxfId="725" priority="285" stopIfTrue="1">
      <formula>"A$2&lt;6"</formula>
    </cfRule>
    <cfRule type="expression" dxfId="724" priority="286" stopIfTrue="1">
      <formula>B101=""</formula>
    </cfRule>
    <cfRule type="expression" dxfId="723" priority="287" stopIfTrue="1">
      <formula>OR(B$3=6,B$3=7)</formula>
    </cfRule>
  </conditionalFormatting>
  <conditionalFormatting sqref="A99">
    <cfRule type="expression" dxfId="722" priority="282" stopIfTrue="1">
      <formula>"A$2&lt;6"</formula>
    </cfRule>
    <cfRule type="expression" dxfId="721" priority="283" stopIfTrue="1">
      <formula>A99=""</formula>
    </cfRule>
    <cfRule type="expression" dxfId="720" priority="284" stopIfTrue="1">
      <formula>OR(A$3=6,A$3=7)</formula>
    </cfRule>
  </conditionalFormatting>
  <conditionalFormatting sqref="B99:G99">
    <cfRule type="expression" dxfId="719" priority="279" stopIfTrue="1">
      <formula>"A$2&lt;6"</formula>
    </cfRule>
    <cfRule type="expression" dxfId="718" priority="280" stopIfTrue="1">
      <formula>B99=""</formula>
    </cfRule>
    <cfRule type="expression" dxfId="717" priority="281" stopIfTrue="1">
      <formula>OR(B$3=6,B$3=7)</formula>
    </cfRule>
  </conditionalFormatting>
  <conditionalFormatting sqref="A97">
    <cfRule type="expression" dxfId="716" priority="276" stopIfTrue="1">
      <formula>"A$2&lt;6"</formula>
    </cfRule>
    <cfRule type="expression" dxfId="715" priority="277" stopIfTrue="1">
      <formula>A97=""</formula>
    </cfRule>
    <cfRule type="expression" dxfId="714" priority="278" stopIfTrue="1">
      <formula>OR(A$3=6,A$3=7)</formula>
    </cfRule>
  </conditionalFormatting>
  <conditionalFormatting sqref="B97:G97">
    <cfRule type="expression" dxfId="713" priority="273" stopIfTrue="1">
      <formula>"A$2&lt;6"</formula>
    </cfRule>
    <cfRule type="expression" dxfId="712" priority="274" stopIfTrue="1">
      <formula>B97=""</formula>
    </cfRule>
    <cfRule type="expression" dxfId="711" priority="275" stopIfTrue="1">
      <formula>OR(B$3=6,B$3=7)</formula>
    </cfRule>
  </conditionalFormatting>
  <conditionalFormatting sqref="A96">
    <cfRule type="expression" dxfId="710" priority="272" stopIfTrue="1">
      <formula>A95=""</formula>
    </cfRule>
  </conditionalFormatting>
  <conditionalFormatting sqref="B96:G96">
    <cfRule type="expression" dxfId="709" priority="271" stopIfTrue="1">
      <formula>B95=""</formula>
    </cfRule>
  </conditionalFormatting>
  <conditionalFormatting sqref="A98">
    <cfRule type="expression" dxfId="708" priority="270" stopIfTrue="1">
      <formula>A97=""</formula>
    </cfRule>
  </conditionalFormatting>
  <conditionalFormatting sqref="B98:G98">
    <cfRule type="expression" dxfId="707" priority="269" stopIfTrue="1">
      <formula>B97=""</formula>
    </cfRule>
  </conditionalFormatting>
  <conditionalFormatting sqref="A100">
    <cfRule type="expression" dxfId="706" priority="268" stopIfTrue="1">
      <formula>A99=""</formula>
    </cfRule>
  </conditionalFormatting>
  <conditionalFormatting sqref="B100:G100">
    <cfRule type="expression" dxfId="705" priority="267" stopIfTrue="1">
      <formula>B99=""</formula>
    </cfRule>
  </conditionalFormatting>
  <conditionalFormatting sqref="A102">
    <cfRule type="expression" dxfId="704" priority="266" stopIfTrue="1">
      <formula>A101=""</formula>
    </cfRule>
  </conditionalFormatting>
  <conditionalFormatting sqref="B102:G102">
    <cfRule type="expression" dxfId="703" priority="265" stopIfTrue="1">
      <formula>B101=""</formula>
    </cfRule>
  </conditionalFormatting>
  <conditionalFormatting sqref="A104">
    <cfRule type="expression" dxfId="702" priority="264" stopIfTrue="1">
      <formula>A103=""</formula>
    </cfRule>
  </conditionalFormatting>
  <conditionalFormatting sqref="B104:G104">
    <cfRule type="expression" dxfId="701" priority="263" stopIfTrue="1">
      <formula>B103=""</formula>
    </cfRule>
  </conditionalFormatting>
  <conditionalFormatting sqref="A106">
    <cfRule type="expression" dxfId="700" priority="262" stopIfTrue="1">
      <formula>A105=""</formula>
    </cfRule>
  </conditionalFormatting>
  <conditionalFormatting sqref="B106:G106">
    <cfRule type="expression" dxfId="699" priority="261" stopIfTrue="1">
      <formula>B105=""</formula>
    </cfRule>
  </conditionalFormatting>
  <conditionalFormatting sqref="A110">
    <cfRule type="expression" dxfId="698" priority="258" stopIfTrue="1">
      <formula>"A$2&lt;6"</formula>
    </cfRule>
    <cfRule type="expression" dxfId="697" priority="259" stopIfTrue="1">
      <formula>A110=""</formula>
    </cfRule>
    <cfRule type="expression" dxfId="696" priority="260" stopIfTrue="1">
      <formula>OR(A$3=6,A$3=7)</formula>
    </cfRule>
  </conditionalFormatting>
  <conditionalFormatting sqref="B110:G110">
    <cfRule type="expression" dxfId="695" priority="255" stopIfTrue="1">
      <formula>"A$2&lt;6"</formula>
    </cfRule>
    <cfRule type="expression" dxfId="694" priority="256" stopIfTrue="1">
      <formula>B110=""</formula>
    </cfRule>
    <cfRule type="expression" dxfId="693" priority="257" stopIfTrue="1">
      <formula>OR(B$3=6,B$3=7)</formula>
    </cfRule>
  </conditionalFormatting>
  <conditionalFormatting sqref="A120">
    <cfRule type="expression" dxfId="692" priority="252" stopIfTrue="1">
      <formula>"A$2&lt;6"</formula>
    </cfRule>
    <cfRule type="expression" dxfId="691" priority="253" stopIfTrue="1">
      <formula>A120=""</formula>
    </cfRule>
    <cfRule type="expression" dxfId="690" priority="254" stopIfTrue="1">
      <formula>OR(A$3=6,A$3=7)</formula>
    </cfRule>
  </conditionalFormatting>
  <conditionalFormatting sqref="B120:G120">
    <cfRule type="expression" dxfId="689" priority="249" stopIfTrue="1">
      <formula>"A$2&lt;6"</formula>
    </cfRule>
    <cfRule type="expression" dxfId="688" priority="250" stopIfTrue="1">
      <formula>B120=""</formula>
    </cfRule>
    <cfRule type="expression" dxfId="687" priority="251" stopIfTrue="1">
      <formula>OR(B$3=6,B$3=7)</formula>
    </cfRule>
  </conditionalFormatting>
  <conditionalFormatting sqref="A118">
    <cfRule type="expression" dxfId="686" priority="246" stopIfTrue="1">
      <formula>"A$2&lt;6"</formula>
    </cfRule>
    <cfRule type="expression" dxfId="685" priority="247" stopIfTrue="1">
      <formula>A118=""</formula>
    </cfRule>
    <cfRule type="expression" dxfId="684" priority="248" stopIfTrue="1">
      <formula>OR(A$3=6,A$3=7)</formula>
    </cfRule>
  </conditionalFormatting>
  <conditionalFormatting sqref="B118:G118">
    <cfRule type="expression" dxfId="683" priority="243" stopIfTrue="1">
      <formula>"A$2&lt;6"</formula>
    </cfRule>
    <cfRule type="expression" dxfId="682" priority="244" stopIfTrue="1">
      <formula>B118=""</formula>
    </cfRule>
    <cfRule type="expression" dxfId="681" priority="245" stopIfTrue="1">
      <formula>OR(B$3=6,B$3=7)</formula>
    </cfRule>
  </conditionalFormatting>
  <conditionalFormatting sqref="A116">
    <cfRule type="expression" dxfId="680" priority="240" stopIfTrue="1">
      <formula>"A$2&lt;6"</formula>
    </cfRule>
    <cfRule type="expression" dxfId="679" priority="241" stopIfTrue="1">
      <formula>A116=""</formula>
    </cfRule>
    <cfRule type="expression" dxfId="678" priority="242" stopIfTrue="1">
      <formula>OR(A$3=6,A$3=7)</formula>
    </cfRule>
  </conditionalFormatting>
  <conditionalFormatting sqref="B116:G116">
    <cfRule type="expression" dxfId="677" priority="237" stopIfTrue="1">
      <formula>"A$2&lt;6"</formula>
    </cfRule>
    <cfRule type="expression" dxfId="676" priority="238" stopIfTrue="1">
      <formula>B116=""</formula>
    </cfRule>
    <cfRule type="expression" dxfId="675" priority="239" stopIfTrue="1">
      <formula>OR(B$3=6,B$3=7)</formula>
    </cfRule>
  </conditionalFormatting>
  <conditionalFormatting sqref="A114">
    <cfRule type="expression" dxfId="674" priority="234" stopIfTrue="1">
      <formula>"A$2&lt;6"</formula>
    </cfRule>
    <cfRule type="expression" dxfId="673" priority="235" stopIfTrue="1">
      <formula>A114=""</formula>
    </cfRule>
    <cfRule type="expression" dxfId="672" priority="236" stopIfTrue="1">
      <formula>OR(A$3=6,A$3=7)</formula>
    </cfRule>
  </conditionalFormatting>
  <conditionalFormatting sqref="B114:G114">
    <cfRule type="expression" dxfId="671" priority="231" stopIfTrue="1">
      <formula>"A$2&lt;6"</formula>
    </cfRule>
    <cfRule type="expression" dxfId="670" priority="232" stopIfTrue="1">
      <formula>B114=""</formula>
    </cfRule>
    <cfRule type="expression" dxfId="669" priority="233" stopIfTrue="1">
      <formula>OR(B$3=6,B$3=7)</formula>
    </cfRule>
  </conditionalFormatting>
  <conditionalFormatting sqref="A112">
    <cfRule type="expression" dxfId="668" priority="228" stopIfTrue="1">
      <formula>"A$2&lt;6"</formula>
    </cfRule>
    <cfRule type="expression" dxfId="667" priority="229" stopIfTrue="1">
      <formula>A112=""</formula>
    </cfRule>
    <cfRule type="expression" dxfId="666" priority="230" stopIfTrue="1">
      <formula>OR(A$3=6,A$3=7)</formula>
    </cfRule>
  </conditionalFormatting>
  <conditionalFormatting sqref="B112:G112">
    <cfRule type="expression" dxfId="665" priority="225" stopIfTrue="1">
      <formula>"A$2&lt;6"</formula>
    </cfRule>
    <cfRule type="expression" dxfId="664" priority="226" stopIfTrue="1">
      <formula>B112=""</formula>
    </cfRule>
    <cfRule type="expression" dxfId="663" priority="227" stopIfTrue="1">
      <formula>OR(B$3=6,B$3=7)</formula>
    </cfRule>
  </conditionalFormatting>
  <conditionalFormatting sqref="A111">
    <cfRule type="expression" dxfId="662" priority="224" stopIfTrue="1">
      <formula>A110=""</formula>
    </cfRule>
  </conditionalFormatting>
  <conditionalFormatting sqref="B111:G111">
    <cfRule type="expression" dxfId="661" priority="223" stopIfTrue="1">
      <formula>B110=""</formula>
    </cfRule>
  </conditionalFormatting>
  <conditionalFormatting sqref="A113">
    <cfRule type="expression" dxfId="660" priority="222" stopIfTrue="1">
      <formula>A112=""</formula>
    </cfRule>
  </conditionalFormatting>
  <conditionalFormatting sqref="B113:G113">
    <cfRule type="expression" dxfId="659" priority="221" stopIfTrue="1">
      <formula>B112=""</formula>
    </cfRule>
  </conditionalFormatting>
  <conditionalFormatting sqref="A115">
    <cfRule type="expression" dxfId="658" priority="220" stopIfTrue="1">
      <formula>A114=""</formula>
    </cfRule>
  </conditionalFormatting>
  <conditionalFormatting sqref="B115:G115">
    <cfRule type="expression" dxfId="657" priority="219" stopIfTrue="1">
      <formula>B114=""</formula>
    </cfRule>
  </conditionalFormatting>
  <conditionalFormatting sqref="A117">
    <cfRule type="expression" dxfId="656" priority="218" stopIfTrue="1">
      <formula>A116=""</formula>
    </cfRule>
  </conditionalFormatting>
  <conditionalFormatting sqref="B117:G117">
    <cfRule type="expression" dxfId="655" priority="217" stopIfTrue="1">
      <formula>B116=""</formula>
    </cfRule>
  </conditionalFormatting>
  <conditionalFormatting sqref="A119">
    <cfRule type="expression" dxfId="654" priority="216" stopIfTrue="1">
      <formula>A118=""</formula>
    </cfRule>
  </conditionalFormatting>
  <conditionalFormatting sqref="B119:G119">
    <cfRule type="expression" dxfId="653" priority="215" stopIfTrue="1">
      <formula>B118=""</formula>
    </cfRule>
  </conditionalFormatting>
  <conditionalFormatting sqref="A121">
    <cfRule type="expression" dxfId="652" priority="214" stopIfTrue="1">
      <formula>A120=""</formula>
    </cfRule>
  </conditionalFormatting>
  <conditionalFormatting sqref="B121:G121">
    <cfRule type="expression" dxfId="651" priority="213" stopIfTrue="1">
      <formula>B120=""</formula>
    </cfRule>
  </conditionalFormatting>
  <conditionalFormatting sqref="A125">
    <cfRule type="expression" dxfId="650" priority="210" stopIfTrue="1">
      <formula>"A$2&lt;6"</formula>
    </cfRule>
    <cfRule type="expression" dxfId="649" priority="211" stopIfTrue="1">
      <formula>A125=""</formula>
    </cfRule>
    <cfRule type="expression" dxfId="648" priority="212" stopIfTrue="1">
      <formula>OR(A$3=6,A$3=7)</formula>
    </cfRule>
  </conditionalFormatting>
  <conditionalFormatting sqref="B125:G125">
    <cfRule type="expression" dxfId="647" priority="207" stopIfTrue="1">
      <formula>"A$2&lt;6"</formula>
    </cfRule>
    <cfRule type="expression" dxfId="646" priority="208" stopIfTrue="1">
      <formula>B125=""</formula>
    </cfRule>
    <cfRule type="expression" dxfId="645" priority="209" stopIfTrue="1">
      <formula>OR(B$3=6,B$3=7)</formula>
    </cfRule>
  </conditionalFormatting>
  <conditionalFormatting sqref="A135">
    <cfRule type="expression" dxfId="644" priority="204" stopIfTrue="1">
      <formula>"A$2&lt;6"</formula>
    </cfRule>
    <cfRule type="expression" dxfId="643" priority="205" stopIfTrue="1">
      <formula>A135=""</formula>
    </cfRule>
    <cfRule type="expression" dxfId="642" priority="206" stopIfTrue="1">
      <formula>OR(A$3=6,A$3=7)</formula>
    </cfRule>
  </conditionalFormatting>
  <conditionalFormatting sqref="B135:G135">
    <cfRule type="expression" dxfId="641" priority="201" stopIfTrue="1">
      <formula>"A$2&lt;6"</formula>
    </cfRule>
    <cfRule type="expression" dxfId="640" priority="202" stopIfTrue="1">
      <formula>B135=""</formula>
    </cfRule>
    <cfRule type="expression" dxfId="639" priority="203" stopIfTrue="1">
      <formula>OR(B$3=6,B$3=7)</formula>
    </cfRule>
  </conditionalFormatting>
  <conditionalFormatting sqref="A133">
    <cfRule type="expression" dxfId="638" priority="198" stopIfTrue="1">
      <formula>"A$2&lt;6"</formula>
    </cfRule>
    <cfRule type="expression" dxfId="637" priority="199" stopIfTrue="1">
      <formula>A133=""</formula>
    </cfRule>
    <cfRule type="expression" dxfId="636" priority="200" stopIfTrue="1">
      <formula>OR(A$3=6,A$3=7)</formula>
    </cfRule>
  </conditionalFormatting>
  <conditionalFormatting sqref="B133:G133">
    <cfRule type="expression" dxfId="635" priority="195" stopIfTrue="1">
      <formula>"A$2&lt;6"</formula>
    </cfRule>
    <cfRule type="expression" dxfId="634" priority="196" stopIfTrue="1">
      <formula>B133=""</formula>
    </cfRule>
    <cfRule type="expression" dxfId="633" priority="197" stopIfTrue="1">
      <formula>OR(B$3=6,B$3=7)</formula>
    </cfRule>
  </conditionalFormatting>
  <conditionalFormatting sqref="A131">
    <cfRule type="expression" dxfId="632" priority="192" stopIfTrue="1">
      <formula>"A$2&lt;6"</formula>
    </cfRule>
    <cfRule type="expression" dxfId="631" priority="193" stopIfTrue="1">
      <formula>A131=""</formula>
    </cfRule>
    <cfRule type="expression" dxfId="630" priority="194" stopIfTrue="1">
      <formula>OR(A$3=6,A$3=7)</formula>
    </cfRule>
  </conditionalFormatting>
  <conditionalFormatting sqref="B131:G131">
    <cfRule type="expression" dxfId="629" priority="189" stopIfTrue="1">
      <formula>"A$2&lt;6"</formula>
    </cfRule>
    <cfRule type="expression" dxfId="628" priority="190" stopIfTrue="1">
      <formula>B131=""</formula>
    </cfRule>
    <cfRule type="expression" dxfId="627" priority="191" stopIfTrue="1">
      <formula>OR(B$3=6,B$3=7)</formula>
    </cfRule>
  </conditionalFormatting>
  <conditionalFormatting sqref="A129">
    <cfRule type="expression" dxfId="626" priority="186" stopIfTrue="1">
      <formula>"A$2&lt;6"</formula>
    </cfRule>
    <cfRule type="expression" dxfId="625" priority="187" stopIfTrue="1">
      <formula>A129=""</formula>
    </cfRule>
    <cfRule type="expression" dxfId="624" priority="188" stopIfTrue="1">
      <formula>OR(A$3=6,A$3=7)</formula>
    </cfRule>
  </conditionalFormatting>
  <conditionalFormatting sqref="B129:G129">
    <cfRule type="expression" dxfId="623" priority="183" stopIfTrue="1">
      <formula>"A$2&lt;6"</formula>
    </cfRule>
    <cfRule type="expression" dxfId="622" priority="184" stopIfTrue="1">
      <formula>B129=""</formula>
    </cfRule>
    <cfRule type="expression" dxfId="621" priority="185" stopIfTrue="1">
      <formula>OR(B$3=6,B$3=7)</formula>
    </cfRule>
  </conditionalFormatting>
  <conditionalFormatting sqref="A127">
    <cfRule type="expression" dxfId="620" priority="180" stopIfTrue="1">
      <formula>"A$2&lt;6"</formula>
    </cfRule>
    <cfRule type="expression" dxfId="619" priority="181" stopIfTrue="1">
      <formula>A127=""</formula>
    </cfRule>
    <cfRule type="expression" dxfId="618" priority="182" stopIfTrue="1">
      <formula>OR(A$3=6,A$3=7)</formula>
    </cfRule>
  </conditionalFormatting>
  <conditionalFormatting sqref="B127:G127">
    <cfRule type="expression" dxfId="617" priority="177" stopIfTrue="1">
      <formula>"A$2&lt;6"</formula>
    </cfRule>
    <cfRule type="expression" dxfId="616" priority="178" stopIfTrue="1">
      <formula>B127=""</formula>
    </cfRule>
    <cfRule type="expression" dxfId="615" priority="179" stopIfTrue="1">
      <formula>OR(B$3=6,B$3=7)</formula>
    </cfRule>
  </conditionalFormatting>
  <conditionalFormatting sqref="A126">
    <cfRule type="expression" dxfId="614" priority="176" stopIfTrue="1">
      <formula>A125=""</formula>
    </cfRule>
  </conditionalFormatting>
  <conditionalFormatting sqref="B126:G126">
    <cfRule type="expression" dxfId="613" priority="175" stopIfTrue="1">
      <formula>B125=""</formula>
    </cfRule>
  </conditionalFormatting>
  <conditionalFormatting sqref="A128">
    <cfRule type="expression" dxfId="612" priority="174" stopIfTrue="1">
      <formula>A127=""</formula>
    </cfRule>
  </conditionalFormatting>
  <conditionalFormatting sqref="B128:G128">
    <cfRule type="expression" dxfId="611" priority="173" stopIfTrue="1">
      <formula>B127=""</formula>
    </cfRule>
  </conditionalFormatting>
  <conditionalFormatting sqref="A130">
    <cfRule type="expression" dxfId="610" priority="172" stopIfTrue="1">
      <formula>A129=""</formula>
    </cfRule>
  </conditionalFormatting>
  <conditionalFormatting sqref="B130:G130">
    <cfRule type="expression" dxfId="609" priority="171" stopIfTrue="1">
      <formula>B129=""</formula>
    </cfRule>
  </conditionalFormatting>
  <conditionalFormatting sqref="A132">
    <cfRule type="expression" dxfId="608" priority="170" stopIfTrue="1">
      <formula>A131=""</formula>
    </cfRule>
  </conditionalFormatting>
  <conditionalFormatting sqref="B132:G132">
    <cfRule type="expression" dxfId="607" priority="169" stopIfTrue="1">
      <formula>B131=""</formula>
    </cfRule>
  </conditionalFormatting>
  <conditionalFormatting sqref="A134">
    <cfRule type="expression" dxfId="606" priority="168" stopIfTrue="1">
      <formula>A133=""</formula>
    </cfRule>
  </conditionalFormatting>
  <conditionalFormatting sqref="B134:G134">
    <cfRule type="expression" dxfId="605" priority="167" stopIfTrue="1">
      <formula>B133=""</formula>
    </cfRule>
  </conditionalFormatting>
  <conditionalFormatting sqref="A136">
    <cfRule type="expression" dxfId="604" priority="166" stopIfTrue="1">
      <formula>A135=""</formula>
    </cfRule>
  </conditionalFormatting>
  <conditionalFormatting sqref="B136:G136">
    <cfRule type="expression" dxfId="603" priority="165" stopIfTrue="1">
      <formula>B135=""</formula>
    </cfRule>
  </conditionalFormatting>
  <conditionalFormatting sqref="A140">
    <cfRule type="expression" dxfId="602" priority="162" stopIfTrue="1">
      <formula>"A$2&lt;6"</formula>
    </cfRule>
    <cfRule type="expression" dxfId="601" priority="163" stopIfTrue="1">
      <formula>A140=""</formula>
    </cfRule>
    <cfRule type="expression" dxfId="600" priority="164" stopIfTrue="1">
      <formula>OR(A$3=6,A$3=7)</formula>
    </cfRule>
  </conditionalFormatting>
  <conditionalFormatting sqref="B140:G140">
    <cfRule type="expression" dxfId="599" priority="159" stopIfTrue="1">
      <formula>"A$2&lt;6"</formula>
    </cfRule>
    <cfRule type="expression" dxfId="598" priority="160" stopIfTrue="1">
      <formula>B140=""</formula>
    </cfRule>
    <cfRule type="expression" dxfId="597" priority="161" stopIfTrue="1">
      <formula>OR(B$3=6,B$3=7)</formula>
    </cfRule>
  </conditionalFormatting>
  <conditionalFormatting sqref="A150">
    <cfRule type="expression" dxfId="596" priority="156" stopIfTrue="1">
      <formula>"A$2&lt;6"</formula>
    </cfRule>
    <cfRule type="expression" dxfId="595" priority="157" stopIfTrue="1">
      <formula>A150=""</formula>
    </cfRule>
    <cfRule type="expression" dxfId="594" priority="158" stopIfTrue="1">
      <formula>OR(A$3=6,A$3=7)</formula>
    </cfRule>
  </conditionalFormatting>
  <conditionalFormatting sqref="B150:G150">
    <cfRule type="expression" dxfId="593" priority="153" stopIfTrue="1">
      <formula>"A$2&lt;6"</formula>
    </cfRule>
    <cfRule type="expression" dxfId="592" priority="154" stopIfTrue="1">
      <formula>B150=""</formula>
    </cfRule>
    <cfRule type="expression" dxfId="591" priority="155" stopIfTrue="1">
      <formula>OR(B$3=6,B$3=7)</formula>
    </cfRule>
  </conditionalFormatting>
  <conditionalFormatting sqref="A148">
    <cfRule type="expression" dxfId="590" priority="150" stopIfTrue="1">
      <formula>"A$2&lt;6"</formula>
    </cfRule>
    <cfRule type="expression" dxfId="589" priority="151" stopIfTrue="1">
      <formula>A148=""</formula>
    </cfRule>
    <cfRule type="expression" dxfId="588" priority="152" stopIfTrue="1">
      <formula>OR(A$3=6,A$3=7)</formula>
    </cfRule>
  </conditionalFormatting>
  <conditionalFormatting sqref="B148:G148">
    <cfRule type="expression" dxfId="587" priority="147" stopIfTrue="1">
      <formula>"A$2&lt;6"</formula>
    </cfRule>
    <cfRule type="expression" dxfId="586" priority="148" stopIfTrue="1">
      <formula>B148=""</formula>
    </cfRule>
    <cfRule type="expression" dxfId="585" priority="149" stopIfTrue="1">
      <formula>OR(B$3=6,B$3=7)</formula>
    </cfRule>
  </conditionalFormatting>
  <conditionalFormatting sqref="A146">
    <cfRule type="expression" dxfId="584" priority="144" stopIfTrue="1">
      <formula>"A$2&lt;6"</formula>
    </cfRule>
    <cfRule type="expression" dxfId="583" priority="145" stopIfTrue="1">
      <formula>A146=""</formula>
    </cfRule>
    <cfRule type="expression" dxfId="582" priority="146" stopIfTrue="1">
      <formula>OR(A$3=6,A$3=7)</formula>
    </cfRule>
  </conditionalFormatting>
  <conditionalFormatting sqref="B146:G146">
    <cfRule type="expression" dxfId="581" priority="141" stopIfTrue="1">
      <formula>"A$2&lt;6"</formula>
    </cfRule>
    <cfRule type="expression" dxfId="580" priority="142" stopIfTrue="1">
      <formula>B146=""</formula>
    </cfRule>
    <cfRule type="expression" dxfId="579" priority="143" stopIfTrue="1">
      <formula>OR(B$3=6,B$3=7)</formula>
    </cfRule>
  </conditionalFormatting>
  <conditionalFormatting sqref="A144">
    <cfRule type="expression" dxfId="578" priority="138" stopIfTrue="1">
      <formula>"A$2&lt;6"</formula>
    </cfRule>
    <cfRule type="expression" dxfId="577" priority="139" stopIfTrue="1">
      <formula>A144=""</formula>
    </cfRule>
    <cfRule type="expression" dxfId="576" priority="140" stopIfTrue="1">
      <formula>OR(A$3=6,A$3=7)</formula>
    </cfRule>
  </conditionalFormatting>
  <conditionalFormatting sqref="B144:G144">
    <cfRule type="expression" dxfId="575" priority="135" stopIfTrue="1">
      <formula>"A$2&lt;6"</formula>
    </cfRule>
    <cfRule type="expression" dxfId="574" priority="136" stopIfTrue="1">
      <formula>B144=""</formula>
    </cfRule>
    <cfRule type="expression" dxfId="573" priority="137" stopIfTrue="1">
      <formula>OR(B$3=6,B$3=7)</formula>
    </cfRule>
  </conditionalFormatting>
  <conditionalFormatting sqref="A142">
    <cfRule type="expression" dxfId="572" priority="132" stopIfTrue="1">
      <formula>"A$2&lt;6"</formula>
    </cfRule>
    <cfRule type="expression" dxfId="571" priority="133" stopIfTrue="1">
      <formula>A142=""</formula>
    </cfRule>
    <cfRule type="expression" dxfId="570" priority="134" stopIfTrue="1">
      <formula>OR(A$3=6,A$3=7)</formula>
    </cfRule>
  </conditionalFormatting>
  <conditionalFormatting sqref="B142:G142">
    <cfRule type="expression" dxfId="569" priority="129" stopIfTrue="1">
      <formula>"A$2&lt;6"</formula>
    </cfRule>
    <cfRule type="expression" dxfId="568" priority="130" stopIfTrue="1">
      <formula>B142=""</formula>
    </cfRule>
    <cfRule type="expression" dxfId="567" priority="131" stopIfTrue="1">
      <formula>OR(B$3=6,B$3=7)</formula>
    </cfRule>
  </conditionalFormatting>
  <conditionalFormatting sqref="A141">
    <cfRule type="expression" dxfId="566" priority="128" stopIfTrue="1">
      <formula>A140=""</formula>
    </cfRule>
  </conditionalFormatting>
  <conditionalFormatting sqref="B141:G141">
    <cfRule type="expression" dxfId="565" priority="127" stopIfTrue="1">
      <formula>B140=""</formula>
    </cfRule>
  </conditionalFormatting>
  <conditionalFormatting sqref="A143">
    <cfRule type="expression" dxfId="564" priority="126" stopIfTrue="1">
      <formula>A142=""</formula>
    </cfRule>
  </conditionalFormatting>
  <conditionalFormatting sqref="B143:G143">
    <cfRule type="expression" dxfId="563" priority="125" stopIfTrue="1">
      <formula>B142=""</formula>
    </cfRule>
  </conditionalFormatting>
  <conditionalFormatting sqref="A145">
    <cfRule type="expression" dxfId="562" priority="124" stopIfTrue="1">
      <formula>A144=""</formula>
    </cfRule>
  </conditionalFormatting>
  <conditionalFormatting sqref="B145:G145">
    <cfRule type="expression" dxfId="561" priority="123" stopIfTrue="1">
      <formula>B144=""</formula>
    </cfRule>
  </conditionalFormatting>
  <conditionalFormatting sqref="A147">
    <cfRule type="expression" dxfId="560" priority="122" stopIfTrue="1">
      <formula>A146=""</formula>
    </cfRule>
  </conditionalFormatting>
  <conditionalFormatting sqref="B147:G147">
    <cfRule type="expression" dxfId="559" priority="121" stopIfTrue="1">
      <formula>B146=""</formula>
    </cfRule>
  </conditionalFormatting>
  <conditionalFormatting sqref="A149">
    <cfRule type="expression" dxfId="558" priority="120" stopIfTrue="1">
      <formula>A148=""</formula>
    </cfRule>
  </conditionalFormatting>
  <conditionalFormatting sqref="B149:G149">
    <cfRule type="expression" dxfId="557" priority="119" stopIfTrue="1">
      <formula>B148=""</formula>
    </cfRule>
  </conditionalFormatting>
  <conditionalFormatting sqref="A151">
    <cfRule type="expression" dxfId="556" priority="118" stopIfTrue="1">
      <formula>A150=""</formula>
    </cfRule>
  </conditionalFormatting>
  <conditionalFormatting sqref="B151:G151">
    <cfRule type="expression" dxfId="555" priority="117" stopIfTrue="1">
      <formula>B150=""</formula>
    </cfRule>
  </conditionalFormatting>
  <conditionalFormatting sqref="A155">
    <cfRule type="expression" dxfId="554" priority="114" stopIfTrue="1">
      <formula>"A$2&lt;6"</formula>
    </cfRule>
    <cfRule type="expression" dxfId="553" priority="115" stopIfTrue="1">
      <formula>A155=""</formula>
    </cfRule>
    <cfRule type="expression" dxfId="552" priority="116" stopIfTrue="1">
      <formula>OR(A$3=6,A$3=7)</formula>
    </cfRule>
  </conditionalFormatting>
  <conditionalFormatting sqref="B155:G155">
    <cfRule type="expression" dxfId="551" priority="111" stopIfTrue="1">
      <formula>"A$2&lt;6"</formula>
    </cfRule>
    <cfRule type="expression" dxfId="550" priority="112" stopIfTrue="1">
      <formula>B155=""</formula>
    </cfRule>
    <cfRule type="expression" dxfId="549" priority="113" stopIfTrue="1">
      <formula>OR(B$3=6,B$3=7)</formula>
    </cfRule>
  </conditionalFormatting>
  <conditionalFormatting sqref="A165">
    <cfRule type="expression" dxfId="548" priority="108" stopIfTrue="1">
      <formula>"A$2&lt;6"</formula>
    </cfRule>
    <cfRule type="expression" dxfId="547" priority="109" stopIfTrue="1">
      <formula>A165=""</formula>
    </cfRule>
    <cfRule type="expression" dxfId="546" priority="110" stopIfTrue="1">
      <formula>OR(A$3=6,A$3=7)</formula>
    </cfRule>
  </conditionalFormatting>
  <conditionalFormatting sqref="B165:G165">
    <cfRule type="expression" dxfId="545" priority="105" stopIfTrue="1">
      <formula>"A$2&lt;6"</formula>
    </cfRule>
    <cfRule type="expression" dxfId="544" priority="106" stopIfTrue="1">
      <formula>B165=""</formula>
    </cfRule>
    <cfRule type="expression" dxfId="543" priority="107" stopIfTrue="1">
      <formula>OR(B$3=6,B$3=7)</formula>
    </cfRule>
  </conditionalFormatting>
  <conditionalFormatting sqref="A163">
    <cfRule type="expression" dxfId="542" priority="102" stopIfTrue="1">
      <formula>"A$2&lt;6"</formula>
    </cfRule>
    <cfRule type="expression" dxfId="541" priority="103" stopIfTrue="1">
      <formula>A163=""</formula>
    </cfRule>
    <cfRule type="expression" dxfId="540" priority="104" stopIfTrue="1">
      <formula>OR(A$3=6,A$3=7)</formula>
    </cfRule>
  </conditionalFormatting>
  <conditionalFormatting sqref="B163:G163">
    <cfRule type="expression" dxfId="539" priority="99" stopIfTrue="1">
      <formula>"A$2&lt;6"</formula>
    </cfRule>
    <cfRule type="expression" dxfId="538" priority="100" stopIfTrue="1">
      <formula>B163=""</formula>
    </cfRule>
    <cfRule type="expression" dxfId="537" priority="101" stopIfTrue="1">
      <formula>OR(B$3=6,B$3=7)</formula>
    </cfRule>
  </conditionalFormatting>
  <conditionalFormatting sqref="A161">
    <cfRule type="expression" dxfId="536" priority="96" stopIfTrue="1">
      <formula>"A$2&lt;6"</formula>
    </cfRule>
    <cfRule type="expression" dxfId="535" priority="97" stopIfTrue="1">
      <formula>A161=""</formula>
    </cfRule>
    <cfRule type="expression" dxfId="534" priority="98" stopIfTrue="1">
      <formula>OR(A$3=6,A$3=7)</formula>
    </cfRule>
  </conditionalFormatting>
  <conditionalFormatting sqref="B161:G161">
    <cfRule type="expression" dxfId="533" priority="93" stopIfTrue="1">
      <formula>"A$2&lt;6"</formula>
    </cfRule>
    <cfRule type="expression" dxfId="532" priority="94" stopIfTrue="1">
      <formula>B161=""</formula>
    </cfRule>
    <cfRule type="expression" dxfId="531" priority="95" stopIfTrue="1">
      <formula>OR(B$3=6,B$3=7)</formula>
    </cfRule>
  </conditionalFormatting>
  <conditionalFormatting sqref="A159">
    <cfRule type="expression" dxfId="530" priority="90" stopIfTrue="1">
      <formula>"A$2&lt;6"</formula>
    </cfRule>
    <cfRule type="expression" dxfId="529" priority="91" stopIfTrue="1">
      <formula>A159=""</formula>
    </cfRule>
    <cfRule type="expression" dxfId="528" priority="92" stopIfTrue="1">
      <formula>OR(A$3=6,A$3=7)</formula>
    </cfRule>
  </conditionalFormatting>
  <conditionalFormatting sqref="B159:G159">
    <cfRule type="expression" dxfId="527" priority="87" stopIfTrue="1">
      <formula>"A$2&lt;6"</formula>
    </cfRule>
    <cfRule type="expression" dxfId="526" priority="88" stopIfTrue="1">
      <formula>B159=""</formula>
    </cfRule>
    <cfRule type="expression" dxfId="525" priority="89" stopIfTrue="1">
      <formula>OR(B$3=6,B$3=7)</formula>
    </cfRule>
  </conditionalFormatting>
  <conditionalFormatting sqref="A157">
    <cfRule type="expression" dxfId="524" priority="84" stopIfTrue="1">
      <formula>"A$2&lt;6"</formula>
    </cfRule>
    <cfRule type="expression" dxfId="523" priority="85" stopIfTrue="1">
      <formula>A157=""</formula>
    </cfRule>
    <cfRule type="expression" dxfId="522" priority="86" stopIfTrue="1">
      <formula>OR(A$3=6,A$3=7)</formula>
    </cfRule>
  </conditionalFormatting>
  <conditionalFormatting sqref="B157:G157">
    <cfRule type="expression" dxfId="521" priority="81" stopIfTrue="1">
      <formula>"A$2&lt;6"</formula>
    </cfRule>
    <cfRule type="expression" dxfId="520" priority="82" stopIfTrue="1">
      <formula>B157=""</formula>
    </cfRule>
    <cfRule type="expression" dxfId="519" priority="83" stopIfTrue="1">
      <formula>OR(B$3=6,B$3=7)</formula>
    </cfRule>
  </conditionalFormatting>
  <conditionalFormatting sqref="A156">
    <cfRule type="expression" dxfId="518" priority="80" stopIfTrue="1">
      <formula>A155=""</formula>
    </cfRule>
  </conditionalFormatting>
  <conditionalFormatting sqref="B156:G156">
    <cfRule type="expression" dxfId="517" priority="79" stopIfTrue="1">
      <formula>B155=""</formula>
    </cfRule>
  </conditionalFormatting>
  <conditionalFormatting sqref="A158">
    <cfRule type="expression" dxfId="516" priority="78" stopIfTrue="1">
      <formula>A157=""</formula>
    </cfRule>
  </conditionalFormatting>
  <conditionalFormatting sqref="B158:G158">
    <cfRule type="expression" dxfId="515" priority="77" stopIfTrue="1">
      <formula>B157=""</formula>
    </cfRule>
  </conditionalFormatting>
  <conditionalFormatting sqref="A160">
    <cfRule type="expression" dxfId="514" priority="76" stopIfTrue="1">
      <formula>A159=""</formula>
    </cfRule>
  </conditionalFormatting>
  <conditionalFormatting sqref="B160:G160">
    <cfRule type="expression" dxfId="513" priority="75" stopIfTrue="1">
      <formula>B159=""</formula>
    </cfRule>
  </conditionalFormatting>
  <conditionalFormatting sqref="A162">
    <cfRule type="expression" dxfId="512" priority="74" stopIfTrue="1">
      <formula>A161=""</formula>
    </cfRule>
  </conditionalFormatting>
  <conditionalFormatting sqref="B162:G162">
    <cfRule type="expression" dxfId="511" priority="73" stopIfTrue="1">
      <formula>B161=""</formula>
    </cfRule>
  </conditionalFormatting>
  <conditionalFormatting sqref="A164">
    <cfRule type="expression" dxfId="510" priority="72" stopIfTrue="1">
      <formula>A163=""</formula>
    </cfRule>
  </conditionalFormatting>
  <conditionalFormatting sqref="B164:G164">
    <cfRule type="expression" dxfId="509" priority="71" stopIfTrue="1">
      <formula>B163=""</formula>
    </cfRule>
  </conditionalFormatting>
  <conditionalFormatting sqref="A166">
    <cfRule type="expression" dxfId="508" priority="70" stopIfTrue="1">
      <formula>A165=""</formula>
    </cfRule>
  </conditionalFormatting>
  <conditionalFormatting sqref="B166:G166">
    <cfRule type="expression" dxfId="507" priority="69" stopIfTrue="1">
      <formula>B165=""</formula>
    </cfRule>
  </conditionalFormatting>
  <conditionalFormatting sqref="A170">
    <cfRule type="expression" dxfId="506" priority="66" stopIfTrue="1">
      <formula>"A$2&lt;6"</formula>
    </cfRule>
    <cfRule type="expression" dxfId="505" priority="67" stopIfTrue="1">
      <formula>A170=""</formula>
    </cfRule>
    <cfRule type="expression" dxfId="504" priority="68" stopIfTrue="1">
      <formula>OR(A$3=6,A$3=7)</formula>
    </cfRule>
  </conditionalFormatting>
  <conditionalFormatting sqref="B170:G170">
    <cfRule type="expression" dxfId="503" priority="63" stopIfTrue="1">
      <formula>"A$2&lt;6"</formula>
    </cfRule>
    <cfRule type="expression" dxfId="502" priority="64" stopIfTrue="1">
      <formula>B170=""</formula>
    </cfRule>
    <cfRule type="expression" dxfId="501" priority="65" stopIfTrue="1">
      <formula>OR(B$3=6,B$3=7)</formula>
    </cfRule>
  </conditionalFormatting>
  <conditionalFormatting sqref="A180">
    <cfRule type="expression" dxfId="500" priority="60" stopIfTrue="1">
      <formula>"A$2&lt;6"</formula>
    </cfRule>
    <cfRule type="expression" dxfId="499" priority="61" stopIfTrue="1">
      <formula>A180=""</formula>
    </cfRule>
    <cfRule type="expression" dxfId="498" priority="62" stopIfTrue="1">
      <formula>OR(A$3=6,A$3=7)</formula>
    </cfRule>
  </conditionalFormatting>
  <conditionalFormatting sqref="B180:G180">
    <cfRule type="expression" dxfId="497" priority="57" stopIfTrue="1">
      <formula>"A$2&lt;6"</formula>
    </cfRule>
    <cfRule type="expression" dxfId="496" priority="58" stopIfTrue="1">
      <formula>B180=""</formula>
    </cfRule>
    <cfRule type="expression" dxfId="495" priority="59" stopIfTrue="1">
      <formula>OR(B$3=6,B$3=7)</formula>
    </cfRule>
  </conditionalFormatting>
  <conditionalFormatting sqref="A178">
    <cfRule type="expression" dxfId="494" priority="54" stopIfTrue="1">
      <formula>"A$2&lt;6"</formula>
    </cfRule>
    <cfRule type="expression" dxfId="493" priority="55" stopIfTrue="1">
      <formula>A178=""</formula>
    </cfRule>
    <cfRule type="expression" dxfId="492" priority="56" stopIfTrue="1">
      <formula>OR(A$3=6,A$3=7)</formula>
    </cfRule>
  </conditionalFormatting>
  <conditionalFormatting sqref="B178:G178">
    <cfRule type="expression" dxfId="491" priority="51" stopIfTrue="1">
      <formula>"A$2&lt;6"</formula>
    </cfRule>
    <cfRule type="expression" dxfId="490" priority="52" stopIfTrue="1">
      <formula>B178=""</formula>
    </cfRule>
    <cfRule type="expression" dxfId="489" priority="53" stopIfTrue="1">
      <formula>OR(B$3=6,B$3=7)</formula>
    </cfRule>
  </conditionalFormatting>
  <conditionalFormatting sqref="A176">
    <cfRule type="expression" dxfId="488" priority="48" stopIfTrue="1">
      <formula>"A$2&lt;6"</formula>
    </cfRule>
    <cfRule type="expression" dxfId="487" priority="49" stopIfTrue="1">
      <formula>A176=""</formula>
    </cfRule>
    <cfRule type="expression" dxfId="486" priority="50" stopIfTrue="1">
      <formula>OR(A$3=6,A$3=7)</formula>
    </cfRule>
  </conditionalFormatting>
  <conditionalFormatting sqref="B176:G176">
    <cfRule type="expression" dxfId="485" priority="45" stopIfTrue="1">
      <formula>"A$2&lt;6"</formula>
    </cfRule>
    <cfRule type="expression" dxfId="484" priority="46" stopIfTrue="1">
      <formula>B176=""</formula>
    </cfRule>
    <cfRule type="expression" dxfId="483" priority="47" stopIfTrue="1">
      <formula>OR(B$3=6,B$3=7)</formula>
    </cfRule>
  </conditionalFormatting>
  <conditionalFormatting sqref="A174">
    <cfRule type="expression" dxfId="482" priority="42" stopIfTrue="1">
      <formula>"A$2&lt;6"</formula>
    </cfRule>
    <cfRule type="expression" dxfId="481" priority="43" stopIfTrue="1">
      <formula>A174=""</formula>
    </cfRule>
    <cfRule type="expression" dxfId="480" priority="44" stopIfTrue="1">
      <formula>OR(A$3=6,A$3=7)</formula>
    </cfRule>
  </conditionalFormatting>
  <conditionalFormatting sqref="B174:G174">
    <cfRule type="expression" dxfId="479" priority="39" stopIfTrue="1">
      <formula>"A$2&lt;6"</formula>
    </cfRule>
    <cfRule type="expression" dxfId="478" priority="40" stopIfTrue="1">
      <formula>B174=""</formula>
    </cfRule>
    <cfRule type="expression" dxfId="477" priority="41" stopIfTrue="1">
      <formula>OR(B$3=6,B$3=7)</formula>
    </cfRule>
  </conditionalFormatting>
  <conditionalFormatting sqref="A172">
    <cfRule type="expression" dxfId="476" priority="36" stopIfTrue="1">
      <formula>"A$2&lt;6"</formula>
    </cfRule>
    <cfRule type="expression" dxfId="475" priority="37" stopIfTrue="1">
      <formula>A172=""</formula>
    </cfRule>
    <cfRule type="expression" dxfId="474" priority="38" stopIfTrue="1">
      <formula>OR(A$3=6,A$3=7)</formula>
    </cfRule>
  </conditionalFormatting>
  <conditionalFormatting sqref="B172:G172">
    <cfRule type="expression" dxfId="473" priority="33" stopIfTrue="1">
      <formula>"A$2&lt;6"</formula>
    </cfRule>
    <cfRule type="expression" dxfId="472" priority="34" stopIfTrue="1">
      <formula>B172=""</formula>
    </cfRule>
    <cfRule type="expression" dxfId="471" priority="35" stopIfTrue="1">
      <formula>OR(B$3=6,B$3=7)</formula>
    </cfRule>
  </conditionalFormatting>
  <conditionalFormatting sqref="A171">
    <cfRule type="expression" dxfId="470" priority="32" stopIfTrue="1">
      <formula>A170=""</formula>
    </cfRule>
  </conditionalFormatting>
  <conditionalFormatting sqref="B171:G171">
    <cfRule type="expression" dxfId="469" priority="31" stopIfTrue="1">
      <formula>B170=""</formula>
    </cfRule>
  </conditionalFormatting>
  <conditionalFormatting sqref="A173">
    <cfRule type="expression" dxfId="468" priority="30" stopIfTrue="1">
      <formula>A172=""</formula>
    </cfRule>
  </conditionalFormatting>
  <conditionalFormatting sqref="B173:G173">
    <cfRule type="expression" dxfId="467" priority="29" stopIfTrue="1">
      <formula>B172=""</formula>
    </cfRule>
  </conditionalFormatting>
  <conditionalFormatting sqref="A175">
    <cfRule type="expression" dxfId="466" priority="28" stopIfTrue="1">
      <formula>A174=""</formula>
    </cfRule>
  </conditionalFormatting>
  <conditionalFormatting sqref="B175:G175">
    <cfRule type="expression" dxfId="465" priority="27" stopIfTrue="1">
      <formula>B174=""</formula>
    </cfRule>
  </conditionalFormatting>
  <conditionalFormatting sqref="A177">
    <cfRule type="expression" dxfId="464" priority="26" stopIfTrue="1">
      <formula>A176=""</formula>
    </cfRule>
  </conditionalFormatting>
  <conditionalFormatting sqref="B177:G177">
    <cfRule type="expression" dxfId="463" priority="25" stopIfTrue="1">
      <formula>B176=""</formula>
    </cfRule>
  </conditionalFormatting>
  <conditionalFormatting sqref="A179">
    <cfRule type="expression" dxfId="462" priority="24" stopIfTrue="1">
      <formula>A178=""</formula>
    </cfRule>
  </conditionalFormatting>
  <conditionalFormatting sqref="B179:G179">
    <cfRule type="expression" dxfId="461" priority="23" stopIfTrue="1">
      <formula>B178=""</formula>
    </cfRule>
  </conditionalFormatting>
  <conditionalFormatting sqref="A181">
    <cfRule type="expression" dxfId="460" priority="22" stopIfTrue="1">
      <formula>A180=""</formula>
    </cfRule>
  </conditionalFormatting>
  <conditionalFormatting sqref="B181:G181">
    <cfRule type="expression" dxfId="459" priority="21" stopIfTrue="1">
      <formula>B180=""</formula>
    </cfRule>
  </conditionalFormatting>
  <conditionalFormatting sqref="A60">
    <cfRule type="expression" dxfId="458" priority="18" stopIfTrue="1">
      <formula>A$3&lt;6</formula>
    </cfRule>
    <cfRule type="expression" dxfId="457" priority="19" stopIfTrue="1">
      <formula>A60=""</formula>
    </cfRule>
    <cfRule type="expression" dxfId="456" priority="20" stopIfTrue="1">
      <formula>OR(A$3=6,A$3=7)</formula>
    </cfRule>
  </conditionalFormatting>
  <conditionalFormatting sqref="B60:G60">
    <cfRule type="expression" dxfId="455" priority="15" stopIfTrue="1">
      <formula>A$3&lt;6</formula>
    </cfRule>
    <cfRule type="expression" dxfId="454" priority="16" stopIfTrue="1">
      <formula>B60=""</formula>
    </cfRule>
    <cfRule type="expression" dxfId="453" priority="17" stopIfTrue="1">
      <formula>OR(B$3=6,B$3=7)</formula>
    </cfRule>
  </conditionalFormatting>
  <conditionalFormatting sqref="A60">
    <cfRule type="expression" dxfId="452" priority="12" stopIfTrue="1">
      <formula>A$3&lt;6</formula>
    </cfRule>
    <cfRule type="expression" dxfId="451" priority="13" stopIfTrue="1">
      <formula>A60=""</formula>
    </cfRule>
    <cfRule type="expression" dxfId="450" priority="14" stopIfTrue="1">
      <formula>OR(A$3=6,A$3=7)</formula>
    </cfRule>
  </conditionalFormatting>
  <conditionalFormatting sqref="B60:G60">
    <cfRule type="expression" dxfId="449" priority="9" stopIfTrue="1">
      <formula>A$3&lt;6</formula>
    </cfRule>
    <cfRule type="expression" dxfId="448" priority="10" stopIfTrue="1">
      <formula>B60=""</formula>
    </cfRule>
    <cfRule type="expression" dxfId="447" priority="11" stopIfTrue="1">
      <formula>OR(B$3=6,B$3=7)</formula>
    </cfRule>
  </conditionalFormatting>
  <conditionalFormatting sqref="A60">
    <cfRule type="expression" dxfId="445" priority="6" stopIfTrue="1">
      <formula>A60=""</formula>
    </cfRule>
    <cfRule type="expression" dxfId="446" priority="7" stopIfTrue="1">
      <formula>A$3&lt;6</formula>
    </cfRule>
    <cfRule type="expression" dxfId="444" priority="8" stopIfTrue="1">
      <formula>OR(A$3=6,A$3=7)</formula>
    </cfRule>
  </conditionalFormatting>
  <conditionalFormatting sqref="B60:G60">
    <cfRule type="expression" dxfId="442" priority="3" stopIfTrue="1">
      <formula>B60=""</formula>
    </cfRule>
    <cfRule type="expression" dxfId="443" priority="4" stopIfTrue="1">
      <formula>A$3&lt;6</formula>
    </cfRule>
    <cfRule type="expression" dxfId="441" priority="5" stopIfTrue="1">
      <formula>OR(B$3=6,B$3=7)</formula>
    </cfRule>
  </conditionalFormatting>
  <conditionalFormatting sqref="A61">
    <cfRule type="expression" dxfId="440" priority="2" stopIfTrue="1">
      <formula>A60=""</formula>
    </cfRule>
  </conditionalFormatting>
  <conditionalFormatting sqref="B61:G61">
    <cfRule type="expression" dxfId="439" priority="1" stopIfTrue="1">
      <formula>B60=""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fitToHeight="12" orientation="landscape" r:id="rId1"/>
  <rowBreaks count="11" manualBreakCount="11">
    <brk id="17" max="6" man="1"/>
    <brk id="32" max="6" man="1"/>
    <brk id="47" max="6" man="1"/>
    <brk id="62" max="6" man="1"/>
    <brk id="77" max="6" man="1"/>
    <brk id="92" max="6" man="1"/>
    <brk id="107" max="6" man="1"/>
    <brk id="122" max="6" man="1"/>
    <brk id="137" max="6" man="1"/>
    <brk id="152" max="6" man="1"/>
    <brk id="1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Year</vt:lpstr>
      <vt:lpstr>Annual</vt:lpstr>
      <vt:lpstr>Monthly</vt:lpstr>
      <vt:lpstr>Monthly!Print_Area</vt:lpstr>
    </vt:vector>
  </TitlesOfParts>
  <Company>Defra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Harrison</dc:creator>
  <cp:lastModifiedBy>Dan Harrison</cp:lastModifiedBy>
  <cp:lastPrinted>2008-08-31T07:48:59Z</cp:lastPrinted>
  <dcterms:created xsi:type="dcterms:W3CDTF">2008-08-29T08:26:24Z</dcterms:created>
  <dcterms:modified xsi:type="dcterms:W3CDTF">2008-08-31T07:54:08Z</dcterms:modified>
</cp:coreProperties>
</file>